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ileage Log" sheetId="1" state="visible" r:id="rId1"/>
    <sheet xmlns:r="http://schemas.openxmlformats.org/officeDocument/2006/relationships" name="Mileage Log (Sample)" sheetId="2" state="visible" r:id="rId2"/>
    <sheet xmlns:r="http://schemas.openxmlformats.org/officeDocument/2006/relationships" name="Settings" sheetId="3" state="hidden" r:id="rId3"/>
  </sheets>
  <definedNames>
    <definedName name="_xlnm.Print_Titles" localSheetId="0">'Mileage Log'!$8:$8</definedName>
    <definedName name="_xlnm.Print_Titles" localSheetId="1">'Mileage Log (Sample)'!$8:$8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##"/>
  </numFmts>
  <fonts count="7">
    <font>
      <name val="Calibri"/>
      <family val="2"/>
      <color theme="1"/>
      <sz val="11"/>
      <scheme val="minor"/>
    </font>
    <font>
      <b val="1"/>
      <color rgb="001F2A44"/>
      <sz val="16"/>
    </font>
    <font>
      <b val="1"/>
      <color rgb="0044506A"/>
      <sz val="10"/>
    </font>
    <font>
      <b val="1"/>
      <color rgb="001F2A44"/>
      <sz val="11"/>
    </font>
    <font>
      <i val="1"/>
      <color rgb="006B7280"/>
      <sz val="9"/>
    </font>
    <font>
      <b val="1"/>
      <color rgb="00FFFFFF"/>
      <sz val="10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FF4D6"/>
      </patternFill>
    </fill>
    <fill>
      <patternFill patternType="solid">
        <fgColor rgb="001F2A44"/>
      </patternFill>
    </fill>
  </fills>
  <borders count="2">
    <border>
      <left/>
      <right/>
      <top/>
      <bottom/>
      <diagonal/>
    </border>
    <border>
      <left style="thin">
        <color rgb="00C8CCD4"/>
      </left>
      <right style="thin">
        <color rgb="00C8CCD4"/>
      </right>
      <top style="thin">
        <color rgb="00C8CCD4"/>
      </top>
      <bottom style="thin">
        <color rgb="00C8CCD4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164" fontId="3" fillId="2" borderId="1" applyAlignment="1" pivotButton="0" quotePrefix="0" xfId="0">
      <alignment horizontal="right" vertical="center"/>
    </xf>
    <xf numFmtId="0" fontId="4" fillId="0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left" vertical="top" wrapText="1"/>
    </xf>
    <xf numFmtId="165" fontId="0" fillId="0" borderId="1" applyAlignment="1" pivotButton="0" quotePrefix="0" xfId="0">
      <alignment horizontal="right" vertical="center"/>
    </xf>
    <xf numFmtId="165" fontId="6" fillId="0" borderId="1" applyAlignment="1" pivotButton="0" quotePrefix="0" xfId="0">
      <alignment horizontal="right" vertical="center"/>
    </xf>
    <xf numFmtId="0" fontId="0" fillId="0" borderId="1" applyAlignment="1" pivotButton="0" quotePrefix="0" xfId="0">
      <alignment horizontal="center" vertical="center" wrapText="1"/>
    </xf>
    <xf numFmtId="0" fontId="6" fillId="0" borderId="0" pivotButton="0" quotePrefix="0" xfId="0"/>
    <xf numFmtId="0" fontId="2" fillId="0" borderId="0" pivotButton="0" quotePrefix="0" xfId="0"/>
    <xf numFmtId="164" fontId="6" fillId="0" borderId="1" applyAlignment="1" pivotButton="0" quotePrefix="0" xfId="0">
      <alignment horizontal="right" vertical="center"/>
    </xf>
    <xf numFmtId="9" fontId="0" fillId="0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8"/>
  <sheetViews>
    <sheetView workbookViewId="0">
      <selection activeCell="A1" sqref="A1"/>
    </sheetView>
  </sheetViews>
  <sheetFormatPr baseColWidth="8" defaultRowHeight="15"/>
  <cols>
    <col width="13" customWidth="1" min="1" max="1"/>
    <col width="26" customWidth="1" min="2" max="2"/>
    <col width="26" customWidth="1" min="3" max="3"/>
    <col width="13" customWidth="1" min="4" max="4"/>
    <col width="13" customWidth="1" min="5" max="5"/>
    <col width="12" customWidth="1" min="6" max="6"/>
    <col width="16" customWidth="1" min="7" max="7"/>
    <col width="18" customWidth="1" min="8" max="8"/>
  </cols>
  <sheetData>
    <row r="1">
      <c r="A1" s="1" t="inlineStr">
        <is>
          <t>Mileage Log</t>
        </is>
      </c>
    </row>
    <row r="2">
      <c r="A2" s="2" t="inlineStr">
        <is>
          <t>Driver / employee name</t>
        </is>
      </c>
      <c r="C2" s="3" t="n"/>
    </row>
    <row r="3">
      <c r="A3" s="2" t="inlineStr">
        <is>
          <t>Vehicle (make/model or plate)</t>
        </is>
      </c>
      <c r="C3" s="3" t="n"/>
    </row>
    <row r="4">
      <c r="A4" s="2" t="inlineStr">
        <is>
          <t>Year / period covered</t>
        </is>
      </c>
      <c r="C4" s="3" t="n"/>
    </row>
    <row r="5">
      <c r="A5" s="2" t="inlineStr">
        <is>
          <t>Company / department / approver (optional)</t>
        </is>
      </c>
      <c r="C5" s="3" t="n"/>
    </row>
    <row r="6">
      <c r="A6" s="4" t="inlineStr">
        <is>
          <t>Standard mileage rate ($/mile)</t>
        </is>
      </c>
      <c r="C6" s="5">
        <f>Settings!$B$2</f>
        <v/>
      </c>
      <c r="D6" s="6" t="inlineStr">
        <is>
          <t>← editable; set to your tax-year IRS rate</t>
        </is>
      </c>
    </row>
    <row r="8" ht="30" customHeight="1">
      <c r="A8" s="7" t="inlineStr">
        <is>
          <t>Date</t>
        </is>
      </c>
      <c r="B8" s="7" t="inlineStr">
        <is>
          <t>Destination</t>
        </is>
      </c>
      <c r="C8" s="7" t="inlineStr">
        <is>
          <t>Business purpose</t>
        </is>
      </c>
      <c r="D8" s="7" t="inlineStr">
        <is>
          <t>Odometer start</t>
        </is>
      </c>
      <c r="E8" s="7" t="inlineStr">
        <is>
          <t>Odometer finish</t>
        </is>
      </c>
      <c r="F8" s="7" t="inlineStr">
        <is>
          <t>Miles this trip</t>
        </is>
      </c>
      <c r="G8" s="7" t="inlineStr">
        <is>
          <t>Business / personal</t>
        </is>
      </c>
      <c r="H8" s="7" t="inlineStr">
        <is>
          <t>Notes</t>
        </is>
      </c>
    </row>
    <row r="9">
      <c r="A9" s="8" t="n"/>
      <c r="B9" s="8" t="n"/>
      <c r="C9" s="9" t="n"/>
      <c r="D9" s="10" t="n"/>
      <c r="E9" s="10" t="n"/>
      <c r="F9" s="11">
        <f>IF(OR(D9="",E9=""),"",MAX(E9-D9,0))</f>
        <v/>
      </c>
      <c r="G9" s="12" t="n"/>
      <c r="H9" s="9" t="n"/>
    </row>
    <row r="10">
      <c r="A10" s="8" t="n"/>
      <c r="B10" s="8" t="n"/>
      <c r="C10" s="9" t="n"/>
      <c r="D10" s="10" t="n"/>
      <c r="E10" s="10" t="n"/>
      <c r="F10" s="11">
        <f>IF(OR(D10="",E10=""),"",MAX(E10-D10,0))</f>
        <v/>
      </c>
      <c r="G10" s="12" t="n"/>
      <c r="H10" s="9" t="n"/>
    </row>
    <row r="11">
      <c r="A11" s="8" t="n"/>
      <c r="B11" s="8" t="n"/>
      <c r="C11" s="9" t="n"/>
      <c r="D11" s="10" t="n"/>
      <c r="E11" s="10" t="n"/>
      <c r="F11" s="11">
        <f>IF(OR(D11="",E11=""),"",MAX(E11-D11,0))</f>
        <v/>
      </c>
      <c r="G11" s="12" t="n"/>
      <c r="H11" s="9" t="n"/>
    </row>
    <row r="12">
      <c r="A12" s="8" t="n"/>
      <c r="B12" s="8" t="n"/>
      <c r="C12" s="9" t="n"/>
      <c r="D12" s="10" t="n"/>
      <c r="E12" s="10" t="n"/>
      <c r="F12" s="11">
        <f>IF(OR(D12="",E12=""),"",MAX(E12-D12,0))</f>
        <v/>
      </c>
      <c r="G12" s="12" t="n"/>
      <c r="H12" s="9" t="n"/>
    </row>
    <row r="13">
      <c r="A13" s="8" t="n"/>
      <c r="B13" s="8" t="n"/>
      <c r="C13" s="9" t="n"/>
      <c r="D13" s="10" t="n"/>
      <c r="E13" s="10" t="n"/>
      <c r="F13" s="11">
        <f>IF(OR(D13="",E13=""),"",MAX(E13-D13,0))</f>
        <v/>
      </c>
      <c r="G13" s="12" t="n"/>
      <c r="H13" s="9" t="n"/>
    </row>
    <row r="14">
      <c r="A14" s="8" t="n"/>
      <c r="B14" s="8" t="n"/>
      <c r="C14" s="9" t="n"/>
      <c r="D14" s="10" t="n"/>
      <c r="E14" s="10" t="n"/>
      <c r="F14" s="11">
        <f>IF(OR(D14="",E14=""),"",MAX(E14-D14,0))</f>
        <v/>
      </c>
      <c r="G14" s="12" t="n"/>
      <c r="H14" s="9" t="n"/>
    </row>
    <row r="15">
      <c r="A15" s="8" t="n"/>
      <c r="B15" s="8" t="n"/>
      <c r="C15" s="9" t="n"/>
      <c r="D15" s="10" t="n"/>
      <c r="E15" s="10" t="n"/>
      <c r="F15" s="11">
        <f>IF(OR(D15="",E15=""),"",MAX(E15-D15,0))</f>
        <v/>
      </c>
      <c r="G15" s="12" t="n"/>
      <c r="H15" s="9" t="n"/>
    </row>
    <row r="16">
      <c r="A16" s="8" t="n"/>
      <c r="B16" s="8" t="n"/>
      <c r="C16" s="9" t="n"/>
      <c r="D16" s="10" t="n"/>
      <c r="E16" s="10" t="n"/>
      <c r="F16" s="11">
        <f>IF(OR(D16="",E16=""),"",MAX(E16-D16,0))</f>
        <v/>
      </c>
      <c r="G16" s="12" t="n"/>
      <c r="H16" s="9" t="n"/>
    </row>
    <row r="17">
      <c r="A17" s="8" t="n"/>
      <c r="B17" s="8" t="n"/>
      <c r="C17" s="9" t="n"/>
      <c r="D17" s="10" t="n"/>
      <c r="E17" s="10" t="n"/>
      <c r="F17" s="11">
        <f>IF(OR(D17="",E17=""),"",MAX(E17-D17,0))</f>
        <v/>
      </c>
      <c r="G17" s="12" t="n"/>
      <c r="H17" s="9" t="n"/>
    </row>
    <row r="18">
      <c r="A18" s="8" t="n"/>
      <c r="B18" s="8" t="n"/>
      <c r="C18" s="9" t="n"/>
      <c r="D18" s="10" t="n"/>
      <c r="E18" s="10" t="n"/>
      <c r="F18" s="11">
        <f>IF(OR(D18="",E18=""),"",MAX(E18-D18,0))</f>
        <v/>
      </c>
      <c r="G18" s="12" t="n"/>
      <c r="H18" s="9" t="n"/>
    </row>
    <row r="19">
      <c r="A19" s="8" t="n"/>
      <c r="B19" s="8" t="n"/>
      <c r="C19" s="9" t="n"/>
      <c r="D19" s="10" t="n"/>
      <c r="E19" s="10" t="n"/>
      <c r="F19" s="11">
        <f>IF(OR(D19="",E19=""),"",MAX(E19-D19,0))</f>
        <v/>
      </c>
      <c r="G19" s="12" t="n"/>
      <c r="H19" s="9" t="n"/>
    </row>
    <row r="20">
      <c r="A20" s="8" t="n"/>
      <c r="B20" s="8" t="n"/>
      <c r="C20" s="9" t="n"/>
      <c r="D20" s="10" t="n"/>
      <c r="E20" s="10" t="n"/>
      <c r="F20" s="11">
        <f>IF(OR(D20="",E20=""),"",MAX(E20-D20,0))</f>
        <v/>
      </c>
      <c r="G20" s="12" t="n"/>
      <c r="H20" s="9" t="n"/>
    </row>
    <row r="21">
      <c r="A21" s="8" t="n"/>
      <c r="B21" s="8" t="n"/>
      <c r="C21" s="9" t="n"/>
      <c r="D21" s="10" t="n"/>
      <c r="E21" s="10" t="n"/>
      <c r="F21" s="11">
        <f>IF(OR(D21="",E21=""),"",MAX(E21-D21,0))</f>
        <v/>
      </c>
      <c r="G21" s="12" t="n"/>
      <c r="H21" s="9" t="n"/>
    </row>
    <row r="22">
      <c r="A22" s="8" t="n"/>
      <c r="B22" s="8" t="n"/>
      <c r="C22" s="9" t="n"/>
      <c r="D22" s="10" t="n"/>
      <c r="E22" s="10" t="n"/>
      <c r="F22" s="11">
        <f>IF(OR(D22="",E22=""),"",MAX(E22-D22,0))</f>
        <v/>
      </c>
      <c r="G22" s="12" t="n"/>
      <c r="H22" s="9" t="n"/>
    </row>
    <row r="23">
      <c r="A23" s="8" t="n"/>
      <c r="B23" s="8" t="n"/>
      <c r="C23" s="9" t="n"/>
      <c r="D23" s="10" t="n"/>
      <c r="E23" s="10" t="n"/>
      <c r="F23" s="11">
        <f>IF(OR(D23="",E23=""),"",MAX(E23-D23,0))</f>
        <v/>
      </c>
      <c r="G23" s="12" t="n"/>
      <c r="H23" s="9" t="n"/>
    </row>
    <row r="24">
      <c r="A24" s="8" t="n"/>
      <c r="B24" s="8" t="n"/>
      <c r="C24" s="9" t="n"/>
      <c r="D24" s="10" t="n"/>
      <c r="E24" s="10" t="n"/>
      <c r="F24" s="11">
        <f>IF(OR(D24="",E24=""),"",MAX(E24-D24,0))</f>
        <v/>
      </c>
      <c r="G24" s="12" t="n"/>
      <c r="H24" s="9" t="n"/>
    </row>
    <row r="25">
      <c r="A25" s="8" t="n"/>
      <c r="B25" s="8" t="n"/>
      <c r="C25" s="9" t="n"/>
      <c r="D25" s="10" t="n"/>
      <c r="E25" s="10" t="n"/>
      <c r="F25" s="11">
        <f>IF(OR(D25="",E25=""),"",MAX(E25-D25,0))</f>
        <v/>
      </c>
      <c r="G25" s="12" t="n"/>
      <c r="H25" s="9" t="n"/>
    </row>
    <row r="26">
      <c r="A26" s="8" t="n"/>
      <c r="B26" s="8" t="n"/>
      <c r="C26" s="9" t="n"/>
      <c r="D26" s="10" t="n"/>
      <c r="E26" s="10" t="n"/>
      <c r="F26" s="11">
        <f>IF(OR(D26="",E26=""),"",MAX(E26-D26,0))</f>
        <v/>
      </c>
      <c r="G26" s="12" t="n"/>
      <c r="H26" s="9" t="n"/>
    </row>
    <row r="27">
      <c r="A27" s="8" t="n"/>
      <c r="B27" s="8" t="n"/>
      <c r="C27" s="9" t="n"/>
      <c r="D27" s="10" t="n"/>
      <c r="E27" s="10" t="n"/>
      <c r="F27" s="11">
        <f>IF(OR(D27="",E27=""),"",MAX(E27-D27,0))</f>
        <v/>
      </c>
      <c r="G27" s="12" t="n"/>
      <c r="H27" s="9" t="n"/>
    </row>
    <row r="28">
      <c r="A28" s="8" t="n"/>
      <c r="B28" s="8" t="n"/>
      <c r="C28" s="9" t="n"/>
      <c r="D28" s="10" t="n"/>
      <c r="E28" s="10" t="n"/>
      <c r="F28" s="11">
        <f>IF(OR(D28="",E28=""),"",MAX(E28-D28,0))</f>
        <v/>
      </c>
      <c r="G28" s="12" t="n"/>
      <c r="H28" s="9" t="n"/>
    </row>
    <row r="30">
      <c r="A30" s="13" t="inlineStr">
        <is>
          <t>Total business miles</t>
        </is>
      </c>
      <c r="F30" s="11">
        <f>SUMIF(G9:G28,"Business",F9:F28)</f>
        <v/>
      </c>
    </row>
    <row r="31">
      <c r="A31" s="14" t="inlineStr">
        <is>
          <t>Total miles (all trips)</t>
        </is>
      </c>
      <c r="F31" s="10">
        <f>SUM(F9:F28)</f>
        <v/>
      </c>
    </row>
    <row r="32">
      <c r="A32" s="13" t="inlineStr">
        <is>
          <t>Estimated deduction / reimbursement</t>
        </is>
      </c>
      <c r="C32" s="6" t="inlineStr">
        <is>
          <t>(estimated — tax prep, not a filing)</t>
        </is>
      </c>
      <c r="F32" s="15">
        <f>F30*$C$6</f>
        <v/>
      </c>
    </row>
    <row r="33">
      <c r="A33" s="14" t="inlineStr">
        <is>
          <t>% Business use</t>
        </is>
      </c>
      <c r="F33" s="16">
        <f>IF(F31=0,"",F30/F31)</f>
        <v/>
      </c>
    </row>
    <row r="35">
      <c r="A35" s="14" t="inlineStr">
        <is>
          <t>Driver signature: ____________________</t>
        </is>
      </c>
      <c r="D35" s="14" t="inlineStr">
        <is>
          <t>Approver: ____________________</t>
        </is>
      </c>
      <c r="G35" s="14" t="inlineStr">
        <is>
          <t>Date: ____________</t>
        </is>
      </c>
    </row>
    <row r="37" ht="30" customHeight="1">
      <c r="A37" s="17" t="inlineStr">
        <is>
          <t>Set this to the current IRS standard mileage rate for your tax year — it changes annually; confirm at irs.gov. (Pre-filled with the published 2025 business rate, $0.70/mile.)</t>
        </is>
      </c>
    </row>
    <row r="38" ht="44" customHeight="1">
      <c r="A38" s="17" t="inlineStr">
        <is>
          <t>A personal mileage worksheet for your own deduction or reimbursement prep — not a tax filing and not IRS-certified. Rates change yearly; confirm at irs.gov (Pub. 463 / Topic 510) or with your tax professional.</t>
        </is>
      </c>
    </row>
  </sheetData>
  <mergeCells count="2">
    <mergeCell ref="A37:H37"/>
    <mergeCell ref="A38:H38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38"/>
  <sheetViews>
    <sheetView workbookViewId="0">
      <selection activeCell="A1" sqref="A1"/>
    </sheetView>
  </sheetViews>
  <sheetFormatPr baseColWidth="8" defaultRowHeight="15"/>
  <cols>
    <col width="13" customWidth="1" min="1" max="1"/>
    <col width="26" customWidth="1" min="2" max="2"/>
    <col width="26" customWidth="1" min="3" max="3"/>
    <col width="13" customWidth="1" min="4" max="4"/>
    <col width="13" customWidth="1" min="5" max="5"/>
    <col width="12" customWidth="1" min="6" max="6"/>
    <col width="16" customWidth="1" min="7" max="7"/>
    <col width="18" customWidth="1" min="8" max="8"/>
  </cols>
  <sheetData>
    <row r="1">
      <c r="A1" s="1" t="inlineStr">
        <is>
          <t>Mileage Log</t>
        </is>
      </c>
    </row>
    <row r="2">
      <c r="A2" s="2" t="inlineStr">
        <is>
          <t>Driver / employee name</t>
        </is>
      </c>
      <c r="C2" s="3" t="inlineStr">
        <is>
          <t>Sam Operator</t>
        </is>
      </c>
    </row>
    <row r="3">
      <c r="A3" s="2" t="inlineStr">
        <is>
          <t>Vehicle (make/model or plate)</t>
        </is>
      </c>
      <c r="C3" s="3" t="inlineStr">
        <is>
          <t>Ford Transit — VAN-1</t>
        </is>
      </c>
    </row>
    <row r="4">
      <c r="A4" s="2" t="inlineStr">
        <is>
          <t>Year / period covered</t>
        </is>
      </c>
      <c r="C4" s="3" t="inlineStr">
        <is>
          <t>2026 (Jan–Dec)</t>
        </is>
      </c>
    </row>
    <row r="5">
      <c r="A5" s="2" t="inlineStr">
        <is>
          <t>Company / department / approver (optional)</t>
        </is>
      </c>
      <c r="C5" s="3" t="inlineStr">
        <is>
          <t>Acme Field Services</t>
        </is>
      </c>
    </row>
    <row r="6">
      <c r="A6" s="4" t="inlineStr">
        <is>
          <t>Standard mileage rate ($/mile)</t>
        </is>
      </c>
      <c r="C6" s="5">
        <f>Settings!$B$2</f>
        <v/>
      </c>
      <c r="D6" s="6" t="inlineStr">
        <is>
          <t>← editable; set to your tax-year IRS rate</t>
        </is>
      </c>
    </row>
    <row r="8" ht="30" customHeight="1">
      <c r="A8" s="7" t="inlineStr">
        <is>
          <t>Date</t>
        </is>
      </c>
      <c r="B8" s="7" t="inlineStr">
        <is>
          <t>Destination</t>
        </is>
      </c>
      <c r="C8" s="7" t="inlineStr">
        <is>
          <t>Business purpose</t>
        </is>
      </c>
      <c r="D8" s="7" t="inlineStr">
        <is>
          <t>Odometer start</t>
        </is>
      </c>
      <c r="E8" s="7" t="inlineStr">
        <is>
          <t>Odometer finish</t>
        </is>
      </c>
      <c r="F8" s="7" t="inlineStr">
        <is>
          <t>Miles this trip</t>
        </is>
      </c>
      <c r="G8" s="7" t="inlineStr">
        <is>
          <t>Business / personal</t>
        </is>
      </c>
      <c r="H8" s="7" t="inlineStr">
        <is>
          <t>Notes</t>
        </is>
      </c>
    </row>
    <row r="9">
      <c r="A9" s="8" t="inlineStr">
        <is>
          <t>2026-04-02</t>
        </is>
      </c>
      <c r="B9" s="8" t="inlineStr">
        <is>
          <t>Office → Smith residence</t>
        </is>
      </c>
      <c r="C9" s="9" t="inlineStr">
        <is>
          <t>Smith job — HVAC install</t>
        </is>
      </c>
      <c r="D9" s="10" t="n">
        <v>41000</v>
      </c>
      <c r="E9" s="10" t="n">
        <v>41018</v>
      </c>
      <c r="F9" s="11">
        <f>IF(OR(D9="",E9=""),"",MAX(E9-D9,0))</f>
        <v/>
      </c>
      <c r="G9" s="12" t="inlineStr">
        <is>
          <t>Business</t>
        </is>
      </c>
      <c r="H9" s="9" t="inlineStr">
        <is>
          <t>Maple St</t>
        </is>
      </c>
    </row>
    <row r="10">
      <c r="A10" s="8" t="inlineStr">
        <is>
          <t>2026-04-02</t>
        </is>
      </c>
      <c r="B10" s="8" t="inlineStr">
        <is>
          <t>Smith → supply house</t>
        </is>
      </c>
      <c r="C10" s="9" t="inlineStr">
        <is>
          <t>Parts pickup for Smith job</t>
        </is>
      </c>
      <c r="D10" s="10" t="n">
        <v>41018</v>
      </c>
      <c r="E10" s="10" t="n">
        <v>41040</v>
      </c>
      <c r="F10" s="11">
        <f>IF(OR(D10="",E10=""),"",MAX(E10-D10,0))</f>
        <v/>
      </c>
      <c r="G10" s="12" t="inlineStr">
        <is>
          <t>Business</t>
        </is>
      </c>
      <c r="H10" s="9" t="n"/>
    </row>
    <row r="11">
      <c r="A11" s="8" t="inlineStr">
        <is>
          <t>2026-04-03</t>
        </is>
      </c>
      <c r="B11" s="8" t="inlineStr">
        <is>
          <t>Supply house → Oak Ave</t>
        </is>
      </c>
      <c r="C11" s="9" t="inlineStr">
        <is>
          <t>Oak Ave service call</t>
        </is>
      </c>
      <c r="D11" s="10" t="n">
        <v>41040</v>
      </c>
      <c r="E11" s="10" t="n">
        <v>41051</v>
      </c>
      <c r="F11" s="11">
        <f>IF(OR(D11="",E11=""),"",MAX(E11-D11,0))</f>
        <v/>
      </c>
      <c r="G11" s="12" t="inlineStr">
        <is>
          <t>Business</t>
        </is>
      </c>
      <c r="H11" s="9" t="n"/>
    </row>
    <row r="12">
      <c r="A12" s="8" t="inlineStr">
        <is>
          <t>2026-04-03</t>
        </is>
      </c>
      <c r="B12" s="8" t="inlineStr">
        <is>
          <t>Oak Ave → home (personal errand)</t>
        </is>
      </c>
      <c r="C12" s="9" t="inlineStr">
        <is>
          <t>Personal stop on the way home</t>
        </is>
      </c>
      <c r="D12" s="10" t="n">
        <v>41051</v>
      </c>
      <c r="E12" s="10" t="n">
        <v>41060</v>
      </c>
      <c r="F12" s="11">
        <f>IF(OR(D12="",E12=""),"",MAX(E12-D12,0))</f>
        <v/>
      </c>
      <c r="G12" s="12" t="inlineStr">
        <is>
          <t>Personal</t>
        </is>
      </c>
      <c r="H12" s="9" t="inlineStr">
        <is>
          <t>Not deductible</t>
        </is>
      </c>
    </row>
    <row r="13">
      <c r="A13" s="8" t="n"/>
      <c r="B13" s="8" t="n"/>
      <c r="C13" s="9" t="n"/>
      <c r="D13" s="10" t="n"/>
      <c r="E13" s="10" t="n"/>
      <c r="F13" s="11">
        <f>IF(OR(D13="",E13=""),"",MAX(E13-D13,0))</f>
        <v/>
      </c>
      <c r="G13" s="12" t="inlineStr">
        <is>
          <t>Business</t>
        </is>
      </c>
      <c r="H13" s="9" t="n"/>
    </row>
    <row r="14">
      <c r="A14" s="8" t="n"/>
      <c r="B14" s="8" t="n"/>
      <c r="C14" s="9" t="n"/>
      <c r="D14" s="10" t="n"/>
      <c r="E14" s="10" t="n"/>
      <c r="F14" s="11">
        <f>IF(OR(D14="",E14=""),"",MAX(E14-D14,0))</f>
        <v/>
      </c>
      <c r="G14" s="12" t="inlineStr">
        <is>
          <t>Business</t>
        </is>
      </c>
      <c r="H14" s="9" t="n"/>
    </row>
    <row r="15">
      <c r="A15" s="8" t="n"/>
      <c r="B15" s="8" t="n"/>
      <c r="C15" s="9" t="n"/>
      <c r="D15" s="10" t="n"/>
      <c r="E15" s="10" t="n"/>
      <c r="F15" s="11">
        <f>IF(OR(D15="",E15=""),"",MAX(E15-D15,0))</f>
        <v/>
      </c>
      <c r="G15" s="12" t="inlineStr">
        <is>
          <t>Business</t>
        </is>
      </c>
      <c r="H15" s="9" t="n"/>
    </row>
    <row r="16">
      <c r="A16" s="8" t="n"/>
      <c r="B16" s="8" t="n"/>
      <c r="C16" s="9" t="n"/>
      <c r="D16" s="10" t="n"/>
      <c r="E16" s="10" t="n"/>
      <c r="F16" s="11">
        <f>IF(OR(D16="",E16=""),"",MAX(E16-D16,0))</f>
        <v/>
      </c>
      <c r="G16" s="12" t="inlineStr">
        <is>
          <t>Business</t>
        </is>
      </c>
      <c r="H16" s="9" t="n"/>
    </row>
    <row r="17">
      <c r="A17" s="8" t="n"/>
      <c r="B17" s="8" t="n"/>
      <c r="C17" s="9" t="n"/>
      <c r="D17" s="10" t="n"/>
      <c r="E17" s="10" t="n"/>
      <c r="F17" s="11">
        <f>IF(OR(D17="",E17=""),"",MAX(E17-D17,0))</f>
        <v/>
      </c>
      <c r="G17" s="12" t="inlineStr">
        <is>
          <t>Business</t>
        </is>
      </c>
      <c r="H17" s="9" t="n"/>
    </row>
    <row r="18">
      <c r="A18" s="8" t="n"/>
      <c r="B18" s="8" t="n"/>
      <c r="C18" s="9" t="n"/>
      <c r="D18" s="10" t="n"/>
      <c r="E18" s="10" t="n"/>
      <c r="F18" s="11">
        <f>IF(OR(D18="",E18=""),"",MAX(E18-D18,0))</f>
        <v/>
      </c>
      <c r="G18" s="12" t="inlineStr">
        <is>
          <t>Business</t>
        </is>
      </c>
      <c r="H18" s="9" t="n"/>
    </row>
    <row r="19">
      <c r="A19" s="8" t="n"/>
      <c r="B19" s="8" t="n"/>
      <c r="C19" s="9" t="n"/>
      <c r="D19" s="10" t="n"/>
      <c r="E19" s="10" t="n"/>
      <c r="F19" s="11">
        <f>IF(OR(D19="",E19=""),"",MAX(E19-D19,0))</f>
        <v/>
      </c>
      <c r="G19" s="12" t="inlineStr">
        <is>
          <t>Business</t>
        </is>
      </c>
      <c r="H19" s="9" t="n"/>
    </row>
    <row r="20">
      <c r="A20" s="8" t="n"/>
      <c r="B20" s="8" t="n"/>
      <c r="C20" s="9" t="n"/>
      <c r="D20" s="10" t="n"/>
      <c r="E20" s="10" t="n"/>
      <c r="F20" s="11">
        <f>IF(OR(D20="",E20=""),"",MAX(E20-D20,0))</f>
        <v/>
      </c>
      <c r="G20" s="12" t="inlineStr">
        <is>
          <t>Business</t>
        </is>
      </c>
      <c r="H20" s="9" t="n"/>
    </row>
    <row r="21">
      <c r="A21" s="8" t="n"/>
      <c r="B21" s="8" t="n"/>
      <c r="C21" s="9" t="n"/>
      <c r="D21" s="10" t="n"/>
      <c r="E21" s="10" t="n"/>
      <c r="F21" s="11">
        <f>IF(OR(D21="",E21=""),"",MAX(E21-D21,0))</f>
        <v/>
      </c>
      <c r="G21" s="12" t="inlineStr">
        <is>
          <t>Business</t>
        </is>
      </c>
      <c r="H21" s="9" t="n"/>
    </row>
    <row r="22">
      <c r="A22" s="8" t="n"/>
      <c r="B22" s="8" t="n"/>
      <c r="C22" s="9" t="n"/>
      <c r="D22" s="10" t="n"/>
      <c r="E22" s="10" t="n"/>
      <c r="F22" s="11">
        <f>IF(OR(D22="",E22=""),"",MAX(E22-D22,0))</f>
        <v/>
      </c>
      <c r="G22" s="12" t="inlineStr">
        <is>
          <t>Business</t>
        </is>
      </c>
      <c r="H22" s="9" t="n"/>
    </row>
    <row r="23">
      <c r="A23" s="8" t="n"/>
      <c r="B23" s="8" t="n"/>
      <c r="C23" s="9" t="n"/>
      <c r="D23" s="10" t="n"/>
      <c r="E23" s="10" t="n"/>
      <c r="F23" s="11">
        <f>IF(OR(D23="",E23=""),"",MAX(E23-D23,0))</f>
        <v/>
      </c>
      <c r="G23" s="12" t="inlineStr">
        <is>
          <t>Business</t>
        </is>
      </c>
      <c r="H23" s="9" t="n"/>
    </row>
    <row r="24">
      <c r="A24" s="8" t="n"/>
      <c r="B24" s="8" t="n"/>
      <c r="C24" s="9" t="n"/>
      <c r="D24" s="10" t="n"/>
      <c r="E24" s="10" t="n"/>
      <c r="F24" s="11">
        <f>IF(OR(D24="",E24=""),"",MAX(E24-D24,0))</f>
        <v/>
      </c>
      <c r="G24" s="12" t="inlineStr">
        <is>
          <t>Business</t>
        </is>
      </c>
      <c r="H24" s="9" t="n"/>
    </row>
    <row r="25">
      <c r="A25" s="8" t="n"/>
      <c r="B25" s="8" t="n"/>
      <c r="C25" s="9" t="n"/>
      <c r="D25" s="10" t="n"/>
      <c r="E25" s="10" t="n"/>
      <c r="F25" s="11">
        <f>IF(OR(D25="",E25=""),"",MAX(E25-D25,0))</f>
        <v/>
      </c>
      <c r="G25" s="12" t="inlineStr">
        <is>
          <t>Business</t>
        </is>
      </c>
      <c r="H25" s="9" t="n"/>
    </row>
    <row r="26">
      <c r="A26" s="8" t="n"/>
      <c r="B26" s="8" t="n"/>
      <c r="C26" s="9" t="n"/>
      <c r="D26" s="10" t="n"/>
      <c r="E26" s="10" t="n"/>
      <c r="F26" s="11">
        <f>IF(OR(D26="",E26=""),"",MAX(E26-D26,0))</f>
        <v/>
      </c>
      <c r="G26" s="12" t="inlineStr">
        <is>
          <t>Business</t>
        </is>
      </c>
      <c r="H26" s="9" t="n"/>
    </row>
    <row r="27">
      <c r="A27" s="8" t="n"/>
      <c r="B27" s="8" t="n"/>
      <c r="C27" s="9" t="n"/>
      <c r="D27" s="10" t="n"/>
      <c r="E27" s="10" t="n"/>
      <c r="F27" s="11">
        <f>IF(OR(D27="",E27=""),"",MAX(E27-D27,0))</f>
        <v/>
      </c>
      <c r="G27" s="12" t="inlineStr">
        <is>
          <t>Business</t>
        </is>
      </c>
      <c r="H27" s="9" t="n"/>
    </row>
    <row r="28">
      <c r="A28" s="8" t="n"/>
      <c r="B28" s="8" t="n"/>
      <c r="C28" s="9" t="n"/>
      <c r="D28" s="10" t="n"/>
      <c r="E28" s="10" t="n"/>
      <c r="F28" s="11">
        <f>IF(OR(D28="",E28=""),"",MAX(E28-D28,0))</f>
        <v/>
      </c>
      <c r="G28" s="12" t="inlineStr">
        <is>
          <t>Business</t>
        </is>
      </c>
      <c r="H28" s="9" t="n"/>
    </row>
    <row r="30">
      <c r="A30" s="13" t="inlineStr">
        <is>
          <t>Total business miles</t>
        </is>
      </c>
      <c r="F30" s="11">
        <f>SUMIF(G9:G28,"Business",F9:F28)</f>
        <v/>
      </c>
    </row>
    <row r="31">
      <c r="A31" s="14" t="inlineStr">
        <is>
          <t>Total miles (all trips)</t>
        </is>
      </c>
      <c r="F31" s="10">
        <f>SUM(F9:F28)</f>
        <v/>
      </c>
    </row>
    <row r="32">
      <c r="A32" s="13" t="inlineStr">
        <is>
          <t>Estimated deduction / reimbursement</t>
        </is>
      </c>
      <c r="C32" s="6" t="inlineStr">
        <is>
          <t>(estimated — tax prep, not a filing)</t>
        </is>
      </c>
      <c r="F32" s="15">
        <f>F30*$C$6</f>
        <v/>
      </c>
    </row>
    <row r="33">
      <c r="A33" s="14" t="inlineStr">
        <is>
          <t>% Business use</t>
        </is>
      </c>
      <c r="F33" s="16">
        <f>IF(F31=0,"",F30/F31)</f>
        <v/>
      </c>
    </row>
    <row r="35">
      <c r="A35" s="14" t="inlineStr">
        <is>
          <t>Driver signature: ____________________</t>
        </is>
      </c>
      <c r="D35" s="14" t="inlineStr">
        <is>
          <t>Approver: ____________________</t>
        </is>
      </c>
      <c r="G35" s="14" t="inlineStr">
        <is>
          <t>Date: ____________</t>
        </is>
      </c>
    </row>
    <row r="37" ht="30" customHeight="1">
      <c r="A37" s="17" t="inlineStr">
        <is>
          <t>Set this to the current IRS standard mileage rate for your tax year — it changes annually; confirm at irs.gov. (Pre-filled with the published 2025 business rate, $0.70/mile.)</t>
        </is>
      </c>
    </row>
    <row r="38" ht="44" customHeight="1">
      <c r="A38" s="17" t="inlineStr">
        <is>
          <t>A personal mileage worksheet for your own deduction or reimbursement prep — not a tax filing and not IRS-certified. Rates change yearly; confirm at irs.gov (Pub. 463 / Topic 510) or with your tax professional.</t>
        </is>
      </c>
    </row>
  </sheetData>
  <mergeCells count="2">
    <mergeCell ref="A37:H37"/>
    <mergeCell ref="A38:H38"/>
  </mergeCells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14" t="inlineStr">
        <is>
          <t>Setting</t>
        </is>
      </c>
      <c r="B1" s="14" t="inlineStr">
        <is>
          <t>Value</t>
        </is>
      </c>
    </row>
    <row r="2">
      <c r="A2" t="inlineStr">
        <is>
          <t>MILEAGE_RATE_PER_MILE</t>
        </is>
      </c>
      <c r="B2" s="18" t="n">
        <v>0.7</v>
      </c>
    </row>
    <row r="4">
      <c r="A4" s="17" t="inlineStr">
        <is>
          <t>Set this to the current IRS standard mileage rate for your tax year — it changes annually; confirm at irs.gov. (Pre-filled with the published 2025 business rate, $0.70/mile.)</t>
        </is>
      </c>
    </row>
    <row r="5"/>
    <row r="6"/>
  </sheetData>
  <mergeCells count="1">
    <mergeCell ref="A4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2026-06-22T05:50:27Z</dcterms:created>
  <dcterms:modified xmlns:dcterms="http://purl.org/dc/terms/" xmlns:xsi="http://www.w3.org/2001/XMLSchema-instance" xsi:type="dcterms:W3CDTF">2026-06-22T05:50:27Z</dcterms:modified>
</cp:coreProperties>
</file>