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AR Aging (blank)" sheetId="1" state="visible" r:id="rId1"/>
    <sheet xmlns:r="http://schemas.openxmlformats.org/officeDocument/2006/relationships" name="Sample" sheetId="2" state="visible" r:id="rId2"/>
    <sheet xmlns:r="http://schemas.openxmlformats.org/officeDocument/2006/relationships" name="Read me" sheetId="3" state="visible" r:id="rId3"/>
  </sheets>
  <definedNames>
    <definedName name="_xlnm.Print_Titles" localSheetId="0">'AR Aging (blank)'!$5:$5</definedName>
    <definedName name="_xlnm.Print_Titles" localSheetId="1">'Sample'!$5:$5</definedName>
  </definedNames>
  <calcPr calcId="124519" fullCalcOnLoad="1"/>
</workbook>
</file>

<file path=xl/styles.xml><?xml version="1.0" encoding="utf-8"?>
<styleSheet xmlns="http://schemas.openxmlformats.org/spreadsheetml/2006/main">
  <numFmts count="2">
    <numFmt numFmtId="164" formatCode="YYYY-MM-DD"/>
    <numFmt numFmtId="165" formatCode="yyyy-mm-dd"/>
  </numFmts>
  <fonts count="9">
    <font>
      <name val="Calibri"/>
      <family val="2"/>
      <color theme="1"/>
      <sz val="11"/>
      <scheme val="minor"/>
    </font>
    <font>
      <b val="1"/>
      <color rgb="001F4E79"/>
      <sz val="16"/>
    </font>
    <font>
      <b val="1"/>
      <color rgb="0044506A"/>
      <sz val="10"/>
    </font>
    <font>
      <color rgb="001F2933"/>
      <sz val="10"/>
    </font>
    <font>
      <i val="1"/>
      <color rgb="006B7280"/>
      <sz val="9"/>
    </font>
    <font>
      <b val="1"/>
      <color rgb="00FFFFFF"/>
      <sz val="10"/>
    </font>
    <font>
      <b val="1"/>
      <color rgb="001F4E79"/>
      <sz val="11"/>
    </font>
    <font>
      <b val="1"/>
      <color rgb="001F4E79"/>
      <sz val="10"/>
    </font>
    <font>
      <b val="1"/>
      <color rgb="008A1C1C"/>
      <sz val="11"/>
    </font>
  </fonts>
  <fills count="4">
    <fill>
      <patternFill/>
    </fill>
    <fill>
      <patternFill patternType="gray125"/>
    </fill>
    <fill>
      <patternFill patternType="solid">
        <fgColor rgb="001F4E79"/>
      </patternFill>
    </fill>
    <fill>
      <patternFill patternType="solid">
        <fgColor rgb="004472C4"/>
      </patternFill>
    </fill>
  </fills>
  <borders count="2">
    <border>
      <left/>
      <right/>
      <top/>
      <bottom/>
      <diagonal/>
    </border>
    <border>
      <left style="thin">
        <color rgb="00C8CCD4"/>
      </left>
      <right style="thin">
        <color rgb="00C8CCD4"/>
      </right>
      <top style="thin">
        <color rgb="00C8CCD4"/>
      </top>
      <bottom style="thin">
        <color rgb="00C8CCD4"/>
      </bottom>
    </border>
  </borders>
  <cellStyleXfs count="1">
    <xf numFmtId="0" fontId="0" fillId="0" borderId="0"/>
  </cellStyleXfs>
  <cellXfs count="20">
    <xf numFmtId="0" fontId="0" fillId="0" borderId="0" pivotButton="0" quotePrefix="0" xfId="0"/>
    <xf numFmtId="0" fontId="1" fillId="0" borderId="0" pivotButton="0" quotePrefix="0" xfId="0"/>
    <xf numFmtId="0" fontId="2" fillId="0" borderId="0" applyAlignment="1" pivotButton="0" quotePrefix="0" xfId="0">
      <alignment horizontal="left" vertical="center"/>
    </xf>
    <xf numFmtId="164" fontId="3" fillId="0" borderId="1" applyAlignment="1" pivotButton="0" quotePrefix="0" xfId="0">
      <alignment horizontal="left" vertical="center"/>
    </xf>
    <xf numFmtId="0" fontId="4" fillId="0" borderId="0" applyAlignment="1" pivotButton="0" quotePrefix="0" xfId="0">
      <alignment horizontal="left" vertical="top" wrapText="1"/>
    </xf>
    <xf numFmtId="0" fontId="5" fillId="2" borderId="1" applyAlignment="1" pivotButton="0" quotePrefix="0" xfId="0">
      <alignment horizontal="center" vertical="center" wrapText="1"/>
    </xf>
    <xf numFmtId="0" fontId="5" fillId="3" borderId="1" applyAlignment="1" pivotButton="0" quotePrefix="0" xfId="0">
      <alignment horizontal="center" vertical="center" wrapText="1"/>
    </xf>
    <xf numFmtId="0" fontId="3" fillId="0" borderId="1" applyAlignment="1" pivotButton="0" quotePrefix="0" xfId="0">
      <alignment horizontal="left" vertical="center"/>
    </xf>
    <xf numFmtId="164" fontId="3" fillId="0" borderId="1" applyAlignment="1" pivotButton="0" quotePrefix="0" xfId="0">
      <alignment horizontal="center" vertical="center" wrapText="1"/>
    </xf>
    <xf numFmtId="4" fontId="3" fillId="0" borderId="1" applyAlignment="1" pivotButton="0" quotePrefix="0" xfId="0">
      <alignment horizontal="right" vertical="center"/>
    </xf>
    <xf numFmtId="0" fontId="3" fillId="0" borderId="1" applyAlignment="1" pivotButton="0" quotePrefix="0" xfId="0">
      <alignment horizontal="center" vertical="center" wrapText="1"/>
    </xf>
    <xf numFmtId="1" fontId="3" fillId="0" borderId="1" applyAlignment="1" pivotButton="0" quotePrefix="0" xfId="0">
      <alignment horizontal="right" vertical="center"/>
    </xf>
    <xf numFmtId="0" fontId="6" fillId="0" borderId="0" pivotButton="0" quotePrefix="0" xfId="0"/>
    <xf numFmtId="0" fontId="2" fillId="0" borderId="1" applyAlignment="1" pivotButton="0" quotePrefix="0" xfId="0">
      <alignment horizontal="left" vertical="center"/>
    </xf>
    <xf numFmtId="0" fontId="7" fillId="0" borderId="1" applyAlignment="1" pivotButton="0" quotePrefix="0" xfId="0">
      <alignment horizontal="left" vertical="center"/>
    </xf>
    <xf numFmtId="1" fontId="7" fillId="0" borderId="1" applyAlignment="1" pivotButton="0" quotePrefix="0" xfId="0">
      <alignment horizontal="right" vertical="center"/>
    </xf>
    <xf numFmtId="4" fontId="7" fillId="0" borderId="1" applyAlignment="1" pivotButton="0" quotePrefix="0" xfId="0">
      <alignment horizontal="right" vertical="center"/>
    </xf>
    <xf numFmtId="0" fontId="8" fillId="0" borderId="0" applyAlignment="1" pivotButton="0" quotePrefix="0" xfId="0">
      <alignment horizontal="left" vertical="top" wrapText="1"/>
    </xf>
    <xf numFmtId="0" fontId="3" fillId="0" borderId="0" applyAlignment="1" pivotButton="0" quotePrefix="0" xfId="0">
      <alignment horizontal="left" vertical="top" wrapText="1"/>
    </xf>
    <xf numFmtId="0" fontId="3" fillId="0" borderId="1" applyAlignment="1" pivotButton="0" quotePrefix="0" xfId="0">
      <alignment horizontal="lef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styles" Target="styles.xml" Id="rId4"/><Relationship Type="http://schemas.openxmlformats.org/officeDocument/2006/relationships/theme" Target="theme/theme1.xml" Id="rId5"/></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fitToPage="1"/>
  </sheetPr>
  <dimension ref="A1:K65"/>
  <sheetViews>
    <sheetView workbookViewId="0">
      <pane ySplit="5" topLeftCell="A6" activePane="bottomLeft" state="frozen"/>
      <selection pane="bottomLeft" activeCell="A1" sqref="A1"/>
    </sheetView>
  </sheetViews>
  <sheetFormatPr baseColWidth="8" defaultRowHeight="15"/>
  <cols>
    <col width="24" customWidth="1" min="1" max="1"/>
    <col width="14" customWidth="1" min="2" max="2"/>
    <col width="14" customWidth="1" min="3" max="3"/>
    <col width="14" customWidth="1" min="4" max="4"/>
    <col width="16" customWidth="1" min="5" max="5"/>
    <col width="14" customWidth="1" min="6" max="6"/>
    <col width="14" customWidth="1" min="7" max="7"/>
    <col width="16" customWidth="1" min="8" max="8"/>
    <col width="14" customWidth="1" min="9" max="9"/>
    <col width="16" customWidth="1" min="10" max="10"/>
    <col width="20" customWidth="1" min="11" max="11"/>
  </cols>
  <sheetData>
    <row r="1">
      <c r="A1" s="1" t="inlineStr">
        <is>
          <t>Accounts Receivable Aging Report</t>
        </is>
      </c>
    </row>
    <row r="2">
      <c r="A2" s="2" t="inlineStr">
        <is>
          <t>As-of date:</t>
        </is>
      </c>
      <c r="B2" s="3" t="n"/>
    </row>
    <row r="3" ht="30" customHeight="1">
      <c r="A3" s="4" t="inlineStr">
        <is>
          <t>Organizational worksheet only. This template is a planning aid, not accounting or legal advice. Confirm balances against your own records before acting on them.</t>
        </is>
      </c>
    </row>
    <row r="5" ht="34" customHeight="1">
      <c r="A5" s="5" t="inlineStr">
        <is>
          <t>Customer name</t>
        </is>
      </c>
      <c r="B5" s="5" t="inlineStr">
        <is>
          <t>Invoice #</t>
        </is>
      </c>
      <c r="C5" s="5" t="inlineStr">
        <is>
          <t>Invoice date</t>
        </is>
      </c>
      <c r="D5" s="5" t="inlineStr">
        <is>
          <t>Due date</t>
        </is>
      </c>
      <c r="E5" s="5" t="inlineStr">
        <is>
          <t>Invoice amount</t>
        </is>
      </c>
      <c r="F5" s="5" t="inlineStr">
        <is>
          <t>Amount paid</t>
        </is>
      </c>
      <c r="G5" s="6" t="inlineStr">
        <is>
          <t>Balance due</t>
        </is>
      </c>
      <c r="H5" s="6" t="inlineStr">
        <is>
          <t>Aging bucket</t>
        </is>
      </c>
      <c r="I5" s="6" t="inlineStr">
        <is>
          <t>Days past due</t>
        </is>
      </c>
      <c r="J5" s="6" t="inlineStr">
        <is>
          <t>Days outstanding</t>
        </is>
      </c>
      <c r="K5" s="5" t="inlineStr">
        <is>
          <t>Next action</t>
        </is>
      </c>
    </row>
    <row r="6" ht="18" customHeight="1">
      <c r="A6" s="7" t="n"/>
      <c r="B6" s="7" t="n"/>
      <c r="C6" s="8" t="n"/>
      <c r="D6" s="8" t="n"/>
      <c r="E6" s="9" t="n"/>
      <c r="F6" s="9" t="n"/>
      <c r="G6" s="9">
        <f>IF(E6="","",E6-F6)</f>
        <v/>
      </c>
      <c r="H6" s="10">
        <f>IF(I6="","",IF(I6&lt;=30,"Current (0-30)",IF(I6&lt;=60,"31-60",IF(I6&lt;=90,"61-90","90+"))))</f>
        <v/>
      </c>
      <c r="I6" s="11">
        <f>IF(D6="","",MAX(0,$B$2-D6))</f>
        <v/>
      </c>
      <c r="J6" s="11">
        <f>IF(C6="","",MAX(0,$B$2-C6))</f>
        <v/>
      </c>
      <c r="K6" s="7" t="n"/>
    </row>
    <row r="7" ht="18" customHeight="1">
      <c r="A7" s="7" t="n"/>
      <c r="B7" s="7" t="n"/>
      <c r="C7" s="8" t="n"/>
      <c r="D7" s="8" t="n"/>
      <c r="E7" s="9" t="n"/>
      <c r="F7" s="9" t="n"/>
      <c r="G7" s="9">
        <f>IF(E7="","",E7-F7)</f>
        <v/>
      </c>
      <c r="H7" s="10">
        <f>IF(I7="","",IF(I7&lt;=30,"Current (0-30)",IF(I7&lt;=60,"31-60",IF(I7&lt;=90,"61-90","90+"))))</f>
        <v/>
      </c>
      <c r="I7" s="11">
        <f>IF(D7="","",MAX(0,$B$2-D7))</f>
        <v/>
      </c>
      <c r="J7" s="11">
        <f>IF(C7="","",MAX(0,$B$2-C7))</f>
        <v/>
      </c>
      <c r="K7" s="7" t="n"/>
    </row>
    <row r="8" ht="18" customHeight="1">
      <c r="A8" s="7" t="n"/>
      <c r="B8" s="7" t="n"/>
      <c r="C8" s="8" t="n"/>
      <c r="D8" s="8" t="n"/>
      <c r="E8" s="9" t="n"/>
      <c r="F8" s="9" t="n"/>
      <c r="G8" s="9">
        <f>IF(E8="","",E8-F8)</f>
        <v/>
      </c>
      <c r="H8" s="10">
        <f>IF(I8="","",IF(I8&lt;=30,"Current (0-30)",IF(I8&lt;=60,"31-60",IF(I8&lt;=90,"61-90","90+"))))</f>
        <v/>
      </c>
      <c r="I8" s="11">
        <f>IF(D8="","",MAX(0,$B$2-D8))</f>
        <v/>
      </c>
      <c r="J8" s="11">
        <f>IF(C8="","",MAX(0,$B$2-C8))</f>
        <v/>
      </c>
      <c r="K8" s="7" t="n"/>
    </row>
    <row r="9" ht="18" customHeight="1">
      <c r="A9" s="7" t="n"/>
      <c r="B9" s="7" t="n"/>
      <c r="C9" s="8" t="n"/>
      <c r="D9" s="8" t="n"/>
      <c r="E9" s="9" t="n"/>
      <c r="F9" s="9" t="n"/>
      <c r="G9" s="9">
        <f>IF(E9="","",E9-F9)</f>
        <v/>
      </c>
      <c r="H9" s="10">
        <f>IF(I9="","",IF(I9&lt;=30,"Current (0-30)",IF(I9&lt;=60,"31-60",IF(I9&lt;=90,"61-90","90+"))))</f>
        <v/>
      </c>
      <c r="I9" s="11">
        <f>IF(D9="","",MAX(0,$B$2-D9))</f>
        <v/>
      </c>
      <c r="J9" s="11">
        <f>IF(C9="","",MAX(0,$B$2-C9))</f>
        <v/>
      </c>
      <c r="K9" s="7" t="n"/>
    </row>
    <row r="10" ht="18" customHeight="1">
      <c r="A10" s="7" t="n"/>
      <c r="B10" s="7" t="n"/>
      <c r="C10" s="8" t="n"/>
      <c r="D10" s="8" t="n"/>
      <c r="E10" s="9" t="n"/>
      <c r="F10" s="9" t="n"/>
      <c r="G10" s="9">
        <f>IF(E10="","",E10-F10)</f>
        <v/>
      </c>
      <c r="H10" s="10">
        <f>IF(I10="","",IF(I10&lt;=30,"Current (0-30)",IF(I10&lt;=60,"31-60",IF(I10&lt;=90,"61-90","90+"))))</f>
        <v/>
      </c>
      <c r="I10" s="11">
        <f>IF(D10="","",MAX(0,$B$2-D10))</f>
        <v/>
      </c>
      <c r="J10" s="11">
        <f>IF(C10="","",MAX(0,$B$2-C10))</f>
        <v/>
      </c>
      <c r="K10" s="7" t="n"/>
    </row>
    <row r="11" ht="18" customHeight="1">
      <c r="A11" s="7" t="n"/>
      <c r="B11" s="7" t="n"/>
      <c r="C11" s="8" t="n"/>
      <c r="D11" s="8" t="n"/>
      <c r="E11" s="9" t="n"/>
      <c r="F11" s="9" t="n"/>
      <c r="G11" s="9">
        <f>IF(E11="","",E11-F11)</f>
        <v/>
      </c>
      <c r="H11" s="10">
        <f>IF(I11="","",IF(I11&lt;=30,"Current (0-30)",IF(I11&lt;=60,"31-60",IF(I11&lt;=90,"61-90","90+"))))</f>
        <v/>
      </c>
      <c r="I11" s="11">
        <f>IF(D11="","",MAX(0,$B$2-D11))</f>
        <v/>
      </c>
      <c r="J11" s="11">
        <f>IF(C11="","",MAX(0,$B$2-C11))</f>
        <v/>
      </c>
      <c r="K11" s="7" t="n"/>
    </row>
    <row r="12" ht="18" customHeight="1">
      <c r="A12" s="7" t="n"/>
      <c r="B12" s="7" t="n"/>
      <c r="C12" s="8" t="n"/>
      <c r="D12" s="8" t="n"/>
      <c r="E12" s="9" t="n"/>
      <c r="F12" s="9" t="n"/>
      <c r="G12" s="9">
        <f>IF(E12="","",E12-F12)</f>
        <v/>
      </c>
      <c r="H12" s="10">
        <f>IF(I12="","",IF(I12&lt;=30,"Current (0-30)",IF(I12&lt;=60,"31-60",IF(I12&lt;=90,"61-90","90+"))))</f>
        <v/>
      </c>
      <c r="I12" s="11">
        <f>IF(D12="","",MAX(0,$B$2-D12))</f>
        <v/>
      </c>
      <c r="J12" s="11">
        <f>IF(C12="","",MAX(0,$B$2-C12))</f>
        <v/>
      </c>
      <c r="K12" s="7" t="n"/>
    </row>
    <row r="13" ht="18" customHeight="1">
      <c r="A13" s="7" t="n"/>
      <c r="B13" s="7" t="n"/>
      <c r="C13" s="8" t="n"/>
      <c r="D13" s="8" t="n"/>
      <c r="E13" s="9" t="n"/>
      <c r="F13" s="9" t="n"/>
      <c r="G13" s="9">
        <f>IF(E13="","",E13-F13)</f>
        <v/>
      </c>
      <c r="H13" s="10">
        <f>IF(I13="","",IF(I13&lt;=30,"Current (0-30)",IF(I13&lt;=60,"31-60",IF(I13&lt;=90,"61-90","90+"))))</f>
        <v/>
      </c>
      <c r="I13" s="11">
        <f>IF(D13="","",MAX(0,$B$2-D13))</f>
        <v/>
      </c>
      <c r="J13" s="11">
        <f>IF(C13="","",MAX(0,$B$2-C13))</f>
        <v/>
      </c>
      <c r="K13" s="7" t="n"/>
    </row>
    <row r="14" ht="18" customHeight="1">
      <c r="A14" s="7" t="n"/>
      <c r="B14" s="7" t="n"/>
      <c r="C14" s="8" t="n"/>
      <c r="D14" s="8" t="n"/>
      <c r="E14" s="9" t="n"/>
      <c r="F14" s="9" t="n"/>
      <c r="G14" s="9">
        <f>IF(E14="","",E14-F14)</f>
        <v/>
      </c>
      <c r="H14" s="10">
        <f>IF(I14="","",IF(I14&lt;=30,"Current (0-30)",IF(I14&lt;=60,"31-60",IF(I14&lt;=90,"61-90","90+"))))</f>
        <v/>
      </c>
      <c r="I14" s="11">
        <f>IF(D14="","",MAX(0,$B$2-D14))</f>
        <v/>
      </c>
      <c r="J14" s="11">
        <f>IF(C14="","",MAX(0,$B$2-C14))</f>
        <v/>
      </c>
      <c r="K14" s="7" t="n"/>
    </row>
    <row r="15" ht="18" customHeight="1">
      <c r="A15" s="7" t="n"/>
      <c r="B15" s="7" t="n"/>
      <c r="C15" s="8" t="n"/>
      <c r="D15" s="8" t="n"/>
      <c r="E15" s="9" t="n"/>
      <c r="F15" s="9" t="n"/>
      <c r="G15" s="9">
        <f>IF(E15="","",E15-F15)</f>
        <v/>
      </c>
      <c r="H15" s="10">
        <f>IF(I15="","",IF(I15&lt;=30,"Current (0-30)",IF(I15&lt;=60,"31-60",IF(I15&lt;=90,"61-90","90+"))))</f>
        <v/>
      </c>
      <c r="I15" s="11">
        <f>IF(D15="","",MAX(0,$B$2-D15))</f>
        <v/>
      </c>
      <c r="J15" s="11">
        <f>IF(C15="","",MAX(0,$B$2-C15))</f>
        <v/>
      </c>
      <c r="K15" s="7" t="n"/>
    </row>
    <row r="16" ht="18" customHeight="1">
      <c r="A16" s="7" t="n"/>
      <c r="B16" s="7" t="n"/>
      <c r="C16" s="8" t="n"/>
      <c r="D16" s="8" t="n"/>
      <c r="E16" s="9" t="n"/>
      <c r="F16" s="9" t="n"/>
      <c r="G16" s="9">
        <f>IF(E16="","",E16-F16)</f>
        <v/>
      </c>
      <c r="H16" s="10">
        <f>IF(I16="","",IF(I16&lt;=30,"Current (0-30)",IF(I16&lt;=60,"31-60",IF(I16&lt;=90,"61-90","90+"))))</f>
        <v/>
      </c>
      <c r="I16" s="11">
        <f>IF(D16="","",MAX(0,$B$2-D16))</f>
        <v/>
      </c>
      <c r="J16" s="11">
        <f>IF(C16="","",MAX(0,$B$2-C16))</f>
        <v/>
      </c>
      <c r="K16" s="7" t="n"/>
    </row>
    <row r="17" ht="18" customHeight="1">
      <c r="A17" s="7" t="n"/>
      <c r="B17" s="7" t="n"/>
      <c r="C17" s="8" t="n"/>
      <c r="D17" s="8" t="n"/>
      <c r="E17" s="9" t="n"/>
      <c r="F17" s="9" t="n"/>
      <c r="G17" s="9">
        <f>IF(E17="","",E17-F17)</f>
        <v/>
      </c>
      <c r="H17" s="10">
        <f>IF(I17="","",IF(I17&lt;=30,"Current (0-30)",IF(I17&lt;=60,"31-60",IF(I17&lt;=90,"61-90","90+"))))</f>
        <v/>
      </c>
      <c r="I17" s="11">
        <f>IF(D17="","",MAX(0,$B$2-D17))</f>
        <v/>
      </c>
      <c r="J17" s="11">
        <f>IF(C17="","",MAX(0,$B$2-C17))</f>
        <v/>
      </c>
      <c r="K17" s="7" t="n"/>
    </row>
    <row r="18" ht="18" customHeight="1">
      <c r="A18" s="7" t="n"/>
      <c r="B18" s="7" t="n"/>
      <c r="C18" s="8" t="n"/>
      <c r="D18" s="8" t="n"/>
      <c r="E18" s="9" t="n"/>
      <c r="F18" s="9" t="n"/>
      <c r="G18" s="9">
        <f>IF(E18="","",E18-F18)</f>
        <v/>
      </c>
      <c r="H18" s="10">
        <f>IF(I18="","",IF(I18&lt;=30,"Current (0-30)",IF(I18&lt;=60,"31-60",IF(I18&lt;=90,"61-90","90+"))))</f>
        <v/>
      </c>
      <c r="I18" s="11">
        <f>IF(D18="","",MAX(0,$B$2-D18))</f>
        <v/>
      </c>
      <c r="J18" s="11">
        <f>IF(C18="","",MAX(0,$B$2-C18))</f>
        <v/>
      </c>
      <c r="K18" s="7" t="n"/>
    </row>
    <row r="19" ht="18" customHeight="1">
      <c r="A19" s="7" t="n"/>
      <c r="B19" s="7" t="n"/>
      <c r="C19" s="8" t="n"/>
      <c r="D19" s="8" t="n"/>
      <c r="E19" s="9" t="n"/>
      <c r="F19" s="9" t="n"/>
      <c r="G19" s="9">
        <f>IF(E19="","",E19-F19)</f>
        <v/>
      </c>
      <c r="H19" s="10">
        <f>IF(I19="","",IF(I19&lt;=30,"Current (0-30)",IF(I19&lt;=60,"31-60",IF(I19&lt;=90,"61-90","90+"))))</f>
        <v/>
      </c>
      <c r="I19" s="11">
        <f>IF(D19="","",MAX(0,$B$2-D19))</f>
        <v/>
      </c>
      <c r="J19" s="11">
        <f>IF(C19="","",MAX(0,$B$2-C19))</f>
        <v/>
      </c>
      <c r="K19" s="7" t="n"/>
    </row>
    <row r="20" ht="18" customHeight="1">
      <c r="A20" s="7" t="n"/>
      <c r="B20" s="7" t="n"/>
      <c r="C20" s="8" t="n"/>
      <c r="D20" s="8" t="n"/>
      <c r="E20" s="9" t="n"/>
      <c r="F20" s="9" t="n"/>
      <c r="G20" s="9">
        <f>IF(E20="","",E20-F20)</f>
        <v/>
      </c>
      <c r="H20" s="10">
        <f>IF(I20="","",IF(I20&lt;=30,"Current (0-30)",IF(I20&lt;=60,"31-60",IF(I20&lt;=90,"61-90","90+"))))</f>
        <v/>
      </c>
      <c r="I20" s="11">
        <f>IF(D20="","",MAX(0,$B$2-D20))</f>
        <v/>
      </c>
      <c r="J20" s="11">
        <f>IF(C20="","",MAX(0,$B$2-C20))</f>
        <v/>
      </c>
      <c r="K20" s="7" t="n"/>
    </row>
    <row r="21" ht="18" customHeight="1">
      <c r="A21" s="7" t="n"/>
      <c r="B21" s="7" t="n"/>
      <c r="C21" s="8" t="n"/>
      <c r="D21" s="8" t="n"/>
      <c r="E21" s="9" t="n"/>
      <c r="F21" s="9" t="n"/>
      <c r="G21" s="9">
        <f>IF(E21="","",E21-F21)</f>
        <v/>
      </c>
      <c r="H21" s="10">
        <f>IF(I21="","",IF(I21&lt;=30,"Current (0-30)",IF(I21&lt;=60,"31-60",IF(I21&lt;=90,"61-90","90+"))))</f>
        <v/>
      </c>
      <c r="I21" s="11">
        <f>IF(D21="","",MAX(0,$B$2-D21))</f>
        <v/>
      </c>
      <c r="J21" s="11">
        <f>IF(C21="","",MAX(0,$B$2-C21))</f>
        <v/>
      </c>
      <c r="K21" s="7" t="n"/>
    </row>
    <row r="22" ht="18" customHeight="1">
      <c r="A22" s="7" t="n"/>
      <c r="B22" s="7" t="n"/>
      <c r="C22" s="8" t="n"/>
      <c r="D22" s="8" t="n"/>
      <c r="E22" s="9" t="n"/>
      <c r="F22" s="9" t="n"/>
      <c r="G22" s="9">
        <f>IF(E22="","",E22-F22)</f>
        <v/>
      </c>
      <c r="H22" s="10">
        <f>IF(I22="","",IF(I22&lt;=30,"Current (0-30)",IF(I22&lt;=60,"31-60",IF(I22&lt;=90,"61-90","90+"))))</f>
        <v/>
      </c>
      <c r="I22" s="11">
        <f>IF(D22="","",MAX(0,$B$2-D22))</f>
        <v/>
      </c>
      <c r="J22" s="11">
        <f>IF(C22="","",MAX(0,$B$2-C22))</f>
        <v/>
      </c>
      <c r="K22" s="7" t="n"/>
    </row>
    <row r="23" ht="18" customHeight="1">
      <c r="A23" s="7" t="n"/>
      <c r="B23" s="7" t="n"/>
      <c r="C23" s="8" t="n"/>
      <c r="D23" s="8" t="n"/>
      <c r="E23" s="9" t="n"/>
      <c r="F23" s="9" t="n"/>
      <c r="G23" s="9">
        <f>IF(E23="","",E23-F23)</f>
        <v/>
      </c>
      <c r="H23" s="10">
        <f>IF(I23="","",IF(I23&lt;=30,"Current (0-30)",IF(I23&lt;=60,"31-60",IF(I23&lt;=90,"61-90","90+"))))</f>
        <v/>
      </c>
      <c r="I23" s="11">
        <f>IF(D23="","",MAX(0,$B$2-D23))</f>
        <v/>
      </c>
      <c r="J23" s="11">
        <f>IF(C23="","",MAX(0,$B$2-C23))</f>
        <v/>
      </c>
      <c r="K23" s="7" t="n"/>
    </row>
    <row r="24" ht="18" customHeight="1">
      <c r="A24" s="7" t="n"/>
      <c r="B24" s="7" t="n"/>
      <c r="C24" s="8" t="n"/>
      <c r="D24" s="8" t="n"/>
      <c r="E24" s="9" t="n"/>
      <c r="F24" s="9" t="n"/>
      <c r="G24" s="9">
        <f>IF(E24="","",E24-F24)</f>
        <v/>
      </c>
      <c r="H24" s="10">
        <f>IF(I24="","",IF(I24&lt;=30,"Current (0-30)",IF(I24&lt;=60,"31-60",IF(I24&lt;=90,"61-90","90+"))))</f>
        <v/>
      </c>
      <c r="I24" s="11">
        <f>IF(D24="","",MAX(0,$B$2-D24))</f>
        <v/>
      </c>
      <c r="J24" s="11">
        <f>IF(C24="","",MAX(0,$B$2-C24))</f>
        <v/>
      </c>
      <c r="K24" s="7" t="n"/>
    </row>
    <row r="25" ht="18" customHeight="1">
      <c r="A25" s="7" t="n"/>
      <c r="B25" s="7" t="n"/>
      <c r="C25" s="8" t="n"/>
      <c r="D25" s="8" t="n"/>
      <c r="E25" s="9" t="n"/>
      <c r="F25" s="9" t="n"/>
      <c r="G25" s="9">
        <f>IF(E25="","",E25-F25)</f>
        <v/>
      </c>
      <c r="H25" s="10">
        <f>IF(I25="","",IF(I25&lt;=30,"Current (0-30)",IF(I25&lt;=60,"31-60",IF(I25&lt;=90,"61-90","90+"))))</f>
        <v/>
      </c>
      <c r="I25" s="11">
        <f>IF(D25="","",MAX(0,$B$2-D25))</f>
        <v/>
      </c>
      <c r="J25" s="11">
        <f>IF(C25="","",MAX(0,$B$2-C25))</f>
        <v/>
      </c>
      <c r="K25" s="7" t="n"/>
    </row>
    <row r="26" ht="18" customHeight="1">
      <c r="A26" s="7" t="n"/>
      <c r="B26" s="7" t="n"/>
      <c r="C26" s="8" t="n"/>
      <c r="D26" s="8" t="n"/>
      <c r="E26" s="9" t="n"/>
      <c r="F26" s="9" t="n"/>
      <c r="G26" s="9">
        <f>IF(E26="","",E26-F26)</f>
        <v/>
      </c>
      <c r="H26" s="10">
        <f>IF(I26="","",IF(I26&lt;=30,"Current (0-30)",IF(I26&lt;=60,"31-60",IF(I26&lt;=90,"61-90","90+"))))</f>
        <v/>
      </c>
      <c r="I26" s="11">
        <f>IF(D26="","",MAX(0,$B$2-D26))</f>
        <v/>
      </c>
      <c r="J26" s="11">
        <f>IF(C26="","",MAX(0,$B$2-C26))</f>
        <v/>
      </c>
      <c r="K26" s="7" t="n"/>
    </row>
    <row r="27" ht="18" customHeight="1">
      <c r="A27" s="7" t="n"/>
      <c r="B27" s="7" t="n"/>
      <c r="C27" s="8" t="n"/>
      <c r="D27" s="8" t="n"/>
      <c r="E27" s="9" t="n"/>
      <c r="F27" s="9" t="n"/>
      <c r="G27" s="9">
        <f>IF(E27="","",E27-F27)</f>
        <v/>
      </c>
      <c r="H27" s="10">
        <f>IF(I27="","",IF(I27&lt;=30,"Current (0-30)",IF(I27&lt;=60,"31-60",IF(I27&lt;=90,"61-90","90+"))))</f>
        <v/>
      </c>
      <c r="I27" s="11">
        <f>IF(D27="","",MAX(0,$B$2-D27))</f>
        <v/>
      </c>
      <c r="J27" s="11">
        <f>IF(C27="","",MAX(0,$B$2-C27))</f>
        <v/>
      </c>
      <c r="K27" s="7" t="n"/>
    </row>
    <row r="28" ht="18" customHeight="1">
      <c r="A28" s="7" t="n"/>
      <c r="B28" s="7" t="n"/>
      <c r="C28" s="8" t="n"/>
      <c r="D28" s="8" t="n"/>
      <c r="E28" s="9" t="n"/>
      <c r="F28" s="9" t="n"/>
      <c r="G28" s="9">
        <f>IF(E28="","",E28-F28)</f>
        <v/>
      </c>
      <c r="H28" s="10">
        <f>IF(I28="","",IF(I28&lt;=30,"Current (0-30)",IF(I28&lt;=60,"31-60",IF(I28&lt;=90,"61-90","90+"))))</f>
        <v/>
      </c>
      <c r="I28" s="11">
        <f>IF(D28="","",MAX(0,$B$2-D28))</f>
        <v/>
      </c>
      <c r="J28" s="11">
        <f>IF(C28="","",MAX(0,$B$2-C28))</f>
        <v/>
      </c>
      <c r="K28" s="7" t="n"/>
    </row>
    <row r="29" ht="18" customHeight="1">
      <c r="A29" s="7" t="n"/>
      <c r="B29" s="7" t="n"/>
      <c r="C29" s="8" t="n"/>
      <c r="D29" s="8" t="n"/>
      <c r="E29" s="9" t="n"/>
      <c r="F29" s="9" t="n"/>
      <c r="G29" s="9">
        <f>IF(E29="","",E29-F29)</f>
        <v/>
      </c>
      <c r="H29" s="10">
        <f>IF(I29="","",IF(I29&lt;=30,"Current (0-30)",IF(I29&lt;=60,"31-60",IF(I29&lt;=90,"61-90","90+"))))</f>
        <v/>
      </c>
      <c r="I29" s="11">
        <f>IF(D29="","",MAX(0,$B$2-D29))</f>
        <v/>
      </c>
      <c r="J29" s="11">
        <f>IF(C29="","",MAX(0,$B$2-C29))</f>
        <v/>
      </c>
      <c r="K29" s="7" t="n"/>
    </row>
    <row r="30" ht="18" customHeight="1">
      <c r="A30" s="7" t="n"/>
      <c r="B30" s="7" t="n"/>
      <c r="C30" s="8" t="n"/>
      <c r="D30" s="8" t="n"/>
      <c r="E30" s="9" t="n"/>
      <c r="F30" s="9" t="n"/>
      <c r="G30" s="9">
        <f>IF(E30="","",E30-F30)</f>
        <v/>
      </c>
      <c r="H30" s="10">
        <f>IF(I30="","",IF(I30&lt;=30,"Current (0-30)",IF(I30&lt;=60,"31-60",IF(I30&lt;=90,"61-90","90+"))))</f>
        <v/>
      </c>
      <c r="I30" s="11">
        <f>IF(D30="","",MAX(0,$B$2-D30))</f>
        <v/>
      </c>
      <c r="J30" s="11">
        <f>IF(C30="","",MAX(0,$B$2-C30))</f>
        <v/>
      </c>
      <c r="K30" s="7" t="n"/>
    </row>
    <row r="31" ht="18" customHeight="1">
      <c r="A31" s="7" t="n"/>
      <c r="B31" s="7" t="n"/>
      <c r="C31" s="8" t="n"/>
      <c r="D31" s="8" t="n"/>
      <c r="E31" s="9" t="n"/>
      <c r="F31" s="9" t="n"/>
      <c r="G31" s="9">
        <f>IF(E31="","",E31-F31)</f>
        <v/>
      </c>
      <c r="H31" s="10">
        <f>IF(I31="","",IF(I31&lt;=30,"Current (0-30)",IF(I31&lt;=60,"31-60",IF(I31&lt;=90,"61-90","90+"))))</f>
        <v/>
      </c>
      <c r="I31" s="11">
        <f>IF(D31="","",MAX(0,$B$2-D31))</f>
        <v/>
      </c>
      <c r="J31" s="11">
        <f>IF(C31="","",MAX(0,$B$2-C31))</f>
        <v/>
      </c>
      <c r="K31" s="7" t="n"/>
    </row>
    <row r="32" ht="18" customHeight="1">
      <c r="A32" s="7" t="n"/>
      <c r="B32" s="7" t="n"/>
      <c r="C32" s="8" t="n"/>
      <c r="D32" s="8" t="n"/>
      <c r="E32" s="9" t="n"/>
      <c r="F32" s="9" t="n"/>
      <c r="G32" s="9">
        <f>IF(E32="","",E32-F32)</f>
        <v/>
      </c>
      <c r="H32" s="10">
        <f>IF(I32="","",IF(I32&lt;=30,"Current (0-30)",IF(I32&lt;=60,"31-60",IF(I32&lt;=90,"61-90","90+"))))</f>
        <v/>
      </c>
      <c r="I32" s="11">
        <f>IF(D32="","",MAX(0,$B$2-D32))</f>
        <v/>
      </c>
      <c r="J32" s="11">
        <f>IF(C32="","",MAX(0,$B$2-C32))</f>
        <v/>
      </c>
      <c r="K32" s="7" t="n"/>
    </row>
    <row r="33" ht="18" customHeight="1">
      <c r="A33" s="7" t="n"/>
      <c r="B33" s="7" t="n"/>
      <c r="C33" s="8" t="n"/>
      <c r="D33" s="8" t="n"/>
      <c r="E33" s="9" t="n"/>
      <c r="F33" s="9" t="n"/>
      <c r="G33" s="9">
        <f>IF(E33="","",E33-F33)</f>
        <v/>
      </c>
      <c r="H33" s="10">
        <f>IF(I33="","",IF(I33&lt;=30,"Current (0-30)",IF(I33&lt;=60,"31-60",IF(I33&lt;=90,"61-90","90+"))))</f>
        <v/>
      </c>
      <c r="I33" s="11">
        <f>IF(D33="","",MAX(0,$B$2-D33))</f>
        <v/>
      </c>
      <c r="J33" s="11">
        <f>IF(C33="","",MAX(0,$B$2-C33))</f>
        <v/>
      </c>
      <c r="K33" s="7" t="n"/>
    </row>
    <row r="34" ht="18" customHeight="1">
      <c r="A34" s="7" t="n"/>
      <c r="B34" s="7" t="n"/>
      <c r="C34" s="8" t="n"/>
      <c r="D34" s="8" t="n"/>
      <c r="E34" s="9" t="n"/>
      <c r="F34" s="9" t="n"/>
      <c r="G34" s="9">
        <f>IF(E34="","",E34-F34)</f>
        <v/>
      </c>
      <c r="H34" s="10">
        <f>IF(I34="","",IF(I34&lt;=30,"Current (0-30)",IF(I34&lt;=60,"31-60",IF(I34&lt;=90,"61-90","90+"))))</f>
        <v/>
      </c>
      <c r="I34" s="11">
        <f>IF(D34="","",MAX(0,$B$2-D34))</f>
        <v/>
      </c>
      <c r="J34" s="11">
        <f>IF(C34="","",MAX(0,$B$2-C34))</f>
        <v/>
      </c>
      <c r="K34" s="7" t="n"/>
    </row>
    <row r="35" ht="18" customHeight="1">
      <c r="A35" s="7" t="n"/>
      <c r="B35" s="7" t="n"/>
      <c r="C35" s="8" t="n"/>
      <c r="D35" s="8" t="n"/>
      <c r="E35" s="9" t="n"/>
      <c r="F35" s="9" t="n"/>
      <c r="G35" s="9">
        <f>IF(E35="","",E35-F35)</f>
        <v/>
      </c>
      <c r="H35" s="10">
        <f>IF(I35="","",IF(I35&lt;=30,"Current (0-30)",IF(I35&lt;=60,"31-60",IF(I35&lt;=90,"61-90","90+"))))</f>
        <v/>
      </c>
      <c r="I35" s="11">
        <f>IF(D35="","",MAX(0,$B$2-D35))</f>
        <v/>
      </c>
      <c r="J35" s="11">
        <f>IF(C35="","",MAX(0,$B$2-C35))</f>
        <v/>
      </c>
      <c r="K35" s="7" t="n"/>
    </row>
    <row r="36" ht="18" customHeight="1">
      <c r="A36" s="7" t="n"/>
      <c r="B36" s="7" t="n"/>
      <c r="C36" s="8" t="n"/>
      <c r="D36" s="8" t="n"/>
      <c r="E36" s="9" t="n"/>
      <c r="F36" s="9" t="n"/>
      <c r="G36" s="9">
        <f>IF(E36="","",E36-F36)</f>
        <v/>
      </c>
      <c r="H36" s="10">
        <f>IF(I36="","",IF(I36&lt;=30,"Current (0-30)",IF(I36&lt;=60,"31-60",IF(I36&lt;=90,"61-90","90+"))))</f>
        <v/>
      </c>
      <c r="I36" s="11">
        <f>IF(D36="","",MAX(0,$B$2-D36))</f>
        <v/>
      </c>
      <c r="J36" s="11">
        <f>IF(C36="","",MAX(0,$B$2-C36))</f>
        <v/>
      </c>
      <c r="K36" s="7" t="n"/>
    </row>
    <row r="37" ht="18" customHeight="1">
      <c r="A37" s="7" t="n"/>
      <c r="B37" s="7" t="n"/>
      <c r="C37" s="8" t="n"/>
      <c r="D37" s="8" t="n"/>
      <c r="E37" s="9" t="n"/>
      <c r="F37" s="9" t="n"/>
      <c r="G37" s="9">
        <f>IF(E37="","",E37-F37)</f>
        <v/>
      </c>
      <c r="H37" s="10">
        <f>IF(I37="","",IF(I37&lt;=30,"Current (0-30)",IF(I37&lt;=60,"31-60",IF(I37&lt;=90,"61-90","90+"))))</f>
        <v/>
      </c>
      <c r="I37" s="11">
        <f>IF(D37="","",MAX(0,$B$2-D37))</f>
        <v/>
      </c>
      <c r="J37" s="11">
        <f>IF(C37="","",MAX(0,$B$2-C37))</f>
        <v/>
      </c>
      <c r="K37" s="7" t="n"/>
    </row>
    <row r="38" ht="18" customHeight="1">
      <c r="A38" s="7" t="n"/>
      <c r="B38" s="7" t="n"/>
      <c r="C38" s="8" t="n"/>
      <c r="D38" s="8" t="n"/>
      <c r="E38" s="9" t="n"/>
      <c r="F38" s="9" t="n"/>
      <c r="G38" s="9">
        <f>IF(E38="","",E38-F38)</f>
        <v/>
      </c>
      <c r="H38" s="10">
        <f>IF(I38="","",IF(I38&lt;=30,"Current (0-30)",IF(I38&lt;=60,"31-60",IF(I38&lt;=90,"61-90","90+"))))</f>
        <v/>
      </c>
      <c r="I38" s="11">
        <f>IF(D38="","",MAX(0,$B$2-D38))</f>
        <v/>
      </c>
      <c r="J38" s="11">
        <f>IF(C38="","",MAX(0,$B$2-C38))</f>
        <v/>
      </c>
      <c r="K38" s="7" t="n"/>
    </row>
    <row r="39" ht="18" customHeight="1">
      <c r="A39" s="7" t="n"/>
      <c r="B39" s="7" t="n"/>
      <c r="C39" s="8" t="n"/>
      <c r="D39" s="8" t="n"/>
      <c r="E39" s="9" t="n"/>
      <c r="F39" s="9" t="n"/>
      <c r="G39" s="9">
        <f>IF(E39="","",E39-F39)</f>
        <v/>
      </c>
      <c r="H39" s="10">
        <f>IF(I39="","",IF(I39&lt;=30,"Current (0-30)",IF(I39&lt;=60,"31-60",IF(I39&lt;=90,"61-90","90+"))))</f>
        <v/>
      </c>
      <c r="I39" s="11">
        <f>IF(D39="","",MAX(0,$B$2-D39))</f>
        <v/>
      </c>
      <c r="J39" s="11">
        <f>IF(C39="","",MAX(0,$B$2-C39))</f>
        <v/>
      </c>
      <c r="K39" s="7" t="n"/>
    </row>
    <row r="40" ht="18" customHeight="1">
      <c r="A40" s="7" t="n"/>
      <c r="B40" s="7" t="n"/>
      <c r="C40" s="8" t="n"/>
      <c r="D40" s="8" t="n"/>
      <c r="E40" s="9" t="n"/>
      <c r="F40" s="9" t="n"/>
      <c r="G40" s="9">
        <f>IF(E40="","",E40-F40)</f>
        <v/>
      </c>
      <c r="H40" s="10">
        <f>IF(I40="","",IF(I40&lt;=30,"Current (0-30)",IF(I40&lt;=60,"31-60",IF(I40&lt;=90,"61-90","90+"))))</f>
        <v/>
      </c>
      <c r="I40" s="11">
        <f>IF(D40="","",MAX(0,$B$2-D40))</f>
        <v/>
      </c>
      <c r="J40" s="11">
        <f>IF(C40="","",MAX(0,$B$2-C40))</f>
        <v/>
      </c>
      <c r="K40" s="7" t="n"/>
    </row>
    <row r="41" ht="18" customHeight="1">
      <c r="A41" s="7" t="n"/>
      <c r="B41" s="7" t="n"/>
      <c r="C41" s="8" t="n"/>
      <c r="D41" s="8" t="n"/>
      <c r="E41" s="9" t="n"/>
      <c r="F41" s="9" t="n"/>
      <c r="G41" s="9">
        <f>IF(E41="","",E41-F41)</f>
        <v/>
      </c>
      <c r="H41" s="10">
        <f>IF(I41="","",IF(I41&lt;=30,"Current (0-30)",IF(I41&lt;=60,"31-60",IF(I41&lt;=90,"61-90","90+"))))</f>
        <v/>
      </c>
      <c r="I41" s="11">
        <f>IF(D41="","",MAX(0,$B$2-D41))</f>
        <v/>
      </c>
      <c r="J41" s="11">
        <f>IF(C41="","",MAX(0,$B$2-C41))</f>
        <v/>
      </c>
      <c r="K41" s="7" t="n"/>
    </row>
    <row r="42" ht="18" customHeight="1">
      <c r="A42" s="7" t="n"/>
      <c r="B42" s="7" t="n"/>
      <c r="C42" s="8" t="n"/>
      <c r="D42" s="8" t="n"/>
      <c r="E42" s="9" t="n"/>
      <c r="F42" s="9" t="n"/>
      <c r="G42" s="9">
        <f>IF(E42="","",E42-F42)</f>
        <v/>
      </c>
      <c r="H42" s="10">
        <f>IF(I42="","",IF(I42&lt;=30,"Current (0-30)",IF(I42&lt;=60,"31-60",IF(I42&lt;=90,"61-90","90+"))))</f>
        <v/>
      </c>
      <c r="I42" s="11">
        <f>IF(D42="","",MAX(0,$B$2-D42))</f>
        <v/>
      </c>
      <c r="J42" s="11">
        <f>IF(C42="","",MAX(0,$B$2-C42))</f>
        <v/>
      </c>
      <c r="K42" s="7" t="n"/>
    </row>
    <row r="43" ht="18" customHeight="1">
      <c r="A43" s="7" t="n"/>
      <c r="B43" s="7" t="n"/>
      <c r="C43" s="8" t="n"/>
      <c r="D43" s="8" t="n"/>
      <c r="E43" s="9" t="n"/>
      <c r="F43" s="9" t="n"/>
      <c r="G43" s="9">
        <f>IF(E43="","",E43-F43)</f>
        <v/>
      </c>
      <c r="H43" s="10">
        <f>IF(I43="","",IF(I43&lt;=30,"Current (0-30)",IF(I43&lt;=60,"31-60",IF(I43&lt;=90,"61-90","90+"))))</f>
        <v/>
      </c>
      <c r="I43" s="11">
        <f>IF(D43="","",MAX(0,$B$2-D43))</f>
        <v/>
      </c>
      <c r="J43" s="11">
        <f>IF(C43="","",MAX(0,$B$2-C43))</f>
        <v/>
      </c>
      <c r="K43" s="7" t="n"/>
    </row>
    <row r="44" ht="18" customHeight="1">
      <c r="A44" s="7" t="n"/>
      <c r="B44" s="7" t="n"/>
      <c r="C44" s="8" t="n"/>
      <c r="D44" s="8" t="n"/>
      <c r="E44" s="9" t="n"/>
      <c r="F44" s="9" t="n"/>
      <c r="G44" s="9">
        <f>IF(E44="","",E44-F44)</f>
        <v/>
      </c>
      <c r="H44" s="10">
        <f>IF(I44="","",IF(I44&lt;=30,"Current (0-30)",IF(I44&lt;=60,"31-60",IF(I44&lt;=90,"61-90","90+"))))</f>
        <v/>
      </c>
      <c r="I44" s="11">
        <f>IF(D44="","",MAX(0,$B$2-D44))</f>
        <v/>
      </c>
      <c r="J44" s="11">
        <f>IF(C44="","",MAX(0,$B$2-C44))</f>
        <v/>
      </c>
      <c r="K44" s="7" t="n"/>
    </row>
    <row r="45" ht="18" customHeight="1">
      <c r="A45" s="7" t="n"/>
      <c r="B45" s="7" t="n"/>
      <c r="C45" s="8" t="n"/>
      <c r="D45" s="8" t="n"/>
      <c r="E45" s="9" t="n"/>
      <c r="F45" s="9" t="n"/>
      <c r="G45" s="9">
        <f>IF(E45="","",E45-F45)</f>
        <v/>
      </c>
      <c r="H45" s="10">
        <f>IF(I45="","",IF(I45&lt;=30,"Current (0-30)",IF(I45&lt;=60,"31-60",IF(I45&lt;=90,"61-90","90+"))))</f>
        <v/>
      </c>
      <c r="I45" s="11">
        <f>IF(D45="","",MAX(0,$B$2-D45))</f>
        <v/>
      </c>
      <c r="J45" s="11">
        <f>IF(C45="","",MAX(0,$B$2-C45))</f>
        <v/>
      </c>
      <c r="K45" s="7" t="n"/>
    </row>
    <row r="46" ht="18" customHeight="1">
      <c r="A46" s="7" t="n"/>
      <c r="B46" s="7" t="n"/>
      <c r="C46" s="8" t="n"/>
      <c r="D46" s="8" t="n"/>
      <c r="E46" s="9" t="n"/>
      <c r="F46" s="9" t="n"/>
      <c r="G46" s="9">
        <f>IF(E46="","",E46-F46)</f>
        <v/>
      </c>
      <c r="H46" s="10">
        <f>IF(I46="","",IF(I46&lt;=30,"Current (0-30)",IF(I46&lt;=60,"31-60",IF(I46&lt;=90,"61-90","90+"))))</f>
        <v/>
      </c>
      <c r="I46" s="11">
        <f>IF(D46="","",MAX(0,$B$2-D46))</f>
        <v/>
      </c>
      <c r="J46" s="11">
        <f>IF(C46="","",MAX(0,$B$2-C46))</f>
        <v/>
      </c>
      <c r="K46" s="7" t="n"/>
    </row>
    <row r="47" ht="18" customHeight="1">
      <c r="A47" s="7" t="n"/>
      <c r="B47" s="7" t="n"/>
      <c r="C47" s="8" t="n"/>
      <c r="D47" s="8" t="n"/>
      <c r="E47" s="9" t="n"/>
      <c r="F47" s="9" t="n"/>
      <c r="G47" s="9">
        <f>IF(E47="","",E47-F47)</f>
        <v/>
      </c>
      <c r="H47" s="10">
        <f>IF(I47="","",IF(I47&lt;=30,"Current (0-30)",IF(I47&lt;=60,"31-60",IF(I47&lt;=90,"61-90","90+"))))</f>
        <v/>
      </c>
      <c r="I47" s="11">
        <f>IF(D47="","",MAX(0,$B$2-D47))</f>
        <v/>
      </c>
      <c r="J47" s="11">
        <f>IF(C47="","",MAX(0,$B$2-C47))</f>
        <v/>
      </c>
      <c r="K47" s="7" t="n"/>
    </row>
    <row r="48" ht="18" customHeight="1">
      <c r="A48" s="7" t="n"/>
      <c r="B48" s="7" t="n"/>
      <c r="C48" s="8" t="n"/>
      <c r="D48" s="8" t="n"/>
      <c r="E48" s="9" t="n"/>
      <c r="F48" s="9" t="n"/>
      <c r="G48" s="9">
        <f>IF(E48="","",E48-F48)</f>
        <v/>
      </c>
      <c r="H48" s="10">
        <f>IF(I48="","",IF(I48&lt;=30,"Current (0-30)",IF(I48&lt;=60,"31-60",IF(I48&lt;=90,"61-90","90+"))))</f>
        <v/>
      </c>
      <c r="I48" s="11">
        <f>IF(D48="","",MAX(0,$B$2-D48))</f>
        <v/>
      </c>
      <c r="J48" s="11">
        <f>IF(C48="","",MAX(0,$B$2-C48))</f>
        <v/>
      </c>
      <c r="K48" s="7" t="n"/>
    </row>
    <row r="49" ht="18" customHeight="1">
      <c r="A49" s="7" t="n"/>
      <c r="B49" s="7" t="n"/>
      <c r="C49" s="8" t="n"/>
      <c r="D49" s="8" t="n"/>
      <c r="E49" s="9" t="n"/>
      <c r="F49" s="9" t="n"/>
      <c r="G49" s="9">
        <f>IF(E49="","",E49-F49)</f>
        <v/>
      </c>
      <c r="H49" s="10">
        <f>IF(I49="","",IF(I49&lt;=30,"Current (0-30)",IF(I49&lt;=60,"31-60",IF(I49&lt;=90,"61-90","90+"))))</f>
        <v/>
      </c>
      <c r="I49" s="11">
        <f>IF(D49="","",MAX(0,$B$2-D49))</f>
        <v/>
      </c>
      <c r="J49" s="11">
        <f>IF(C49="","",MAX(0,$B$2-C49))</f>
        <v/>
      </c>
      <c r="K49" s="7" t="n"/>
    </row>
    <row r="50" ht="18" customHeight="1">
      <c r="A50" s="7" t="n"/>
      <c r="B50" s="7" t="n"/>
      <c r="C50" s="8" t="n"/>
      <c r="D50" s="8" t="n"/>
      <c r="E50" s="9" t="n"/>
      <c r="F50" s="9" t="n"/>
      <c r="G50" s="9">
        <f>IF(E50="","",E50-F50)</f>
        <v/>
      </c>
      <c r="H50" s="10">
        <f>IF(I50="","",IF(I50&lt;=30,"Current (0-30)",IF(I50&lt;=60,"31-60",IF(I50&lt;=90,"61-90","90+"))))</f>
        <v/>
      </c>
      <c r="I50" s="11">
        <f>IF(D50="","",MAX(0,$B$2-D50))</f>
        <v/>
      </c>
      <c r="J50" s="11">
        <f>IF(C50="","",MAX(0,$B$2-C50))</f>
        <v/>
      </c>
      <c r="K50" s="7" t="n"/>
    </row>
    <row r="51" ht="18" customHeight="1">
      <c r="A51" s="7" t="n"/>
      <c r="B51" s="7" t="n"/>
      <c r="C51" s="8" t="n"/>
      <c r="D51" s="8" t="n"/>
      <c r="E51" s="9" t="n"/>
      <c r="F51" s="9" t="n"/>
      <c r="G51" s="9">
        <f>IF(E51="","",E51-F51)</f>
        <v/>
      </c>
      <c r="H51" s="10">
        <f>IF(I51="","",IF(I51&lt;=30,"Current (0-30)",IF(I51&lt;=60,"31-60",IF(I51&lt;=90,"61-90","90+"))))</f>
        <v/>
      </c>
      <c r="I51" s="11">
        <f>IF(D51="","",MAX(0,$B$2-D51))</f>
        <v/>
      </c>
      <c r="J51" s="11">
        <f>IF(C51="","",MAX(0,$B$2-C51))</f>
        <v/>
      </c>
      <c r="K51" s="7" t="n"/>
    </row>
    <row r="52" ht="18" customHeight="1">
      <c r="A52" s="7" t="n"/>
      <c r="B52" s="7" t="n"/>
      <c r="C52" s="8" t="n"/>
      <c r="D52" s="8" t="n"/>
      <c r="E52" s="9" t="n"/>
      <c r="F52" s="9" t="n"/>
      <c r="G52" s="9">
        <f>IF(E52="","",E52-F52)</f>
        <v/>
      </c>
      <c r="H52" s="10">
        <f>IF(I52="","",IF(I52&lt;=30,"Current (0-30)",IF(I52&lt;=60,"31-60",IF(I52&lt;=90,"61-90","90+"))))</f>
        <v/>
      </c>
      <c r="I52" s="11">
        <f>IF(D52="","",MAX(0,$B$2-D52))</f>
        <v/>
      </c>
      <c r="J52" s="11">
        <f>IF(C52="","",MAX(0,$B$2-C52))</f>
        <v/>
      </c>
      <c r="K52" s="7" t="n"/>
    </row>
    <row r="53" ht="18" customHeight="1">
      <c r="A53" s="7" t="n"/>
      <c r="B53" s="7" t="n"/>
      <c r="C53" s="8" t="n"/>
      <c r="D53" s="8" t="n"/>
      <c r="E53" s="9" t="n"/>
      <c r="F53" s="9" t="n"/>
      <c r="G53" s="9">
        <f>IF(E53="","",E53-F53)</f>
        <v/>
      </c>
      <c r="H53" s="10">
        <f>IF(I53="","",IF(I53&lt;=30,"Current (0-30)",IF(I53&lt;=60,"31-60",IF(I53&lt;=90,"61-90","90+"))))</f>
        <v/>
      </c>
      <c r="I53" s="11">
        <f>IF(D53="","",MAX(0,$B$2-D53))</f>
        <v/>
      </c>
      <c r="J53" s="11">
        <f>IF(C53="","",MAX(0,$B$2-C53))</f>
        <v/>
      </c>
      <c r="K53" s="7" t="n"/>
    </row>
    <row r="54" ht="18" customHeight="1">
      <c r="A54" s="7" t="n"/>
      <c r="B54" s="7" t="n"/>
      <c r="C54" s="8" t="n"/>
      <c r="D54" s="8" t="n"/>
      <c r="E54" s="9" t="n"/>
      <c r="F54" s="9" t="n"/>
      <c r="G54" s="9">
        <f>IF(E54="","",E54-F54)</f>
        <v/>
      </c>
      <c r="H54" s="10">
        <f>IF(I54="","",IF(I54&lt;=30,"Current (0-30)",IF(I54&lt;=60,"31-60",IF(I54&lt;=90,"61-90","90+"))))</f>
        <v/>
      </c>
      <c r="I54" s="11">
        <f>IF(D54="","",MAX(0,$B$2-D54))</f>
        <v/>
      </c>
      <c r="J54" s="11">
        <f>IF(C54="","",MAX(0,$B$2-C54))</f>
        <v/>
      </c>
      <c r="K54" s="7" t="n"/>
    </row>
    <row r="55" ht="18" customHeight="1">
      <c r="A55" s="7" t="n"/>
      <c r="B55" s="7" t="n"/>
      <c r="C55" s="8" t="n"/>
      <c r="D55" s="8" t="n"/>
      <c r="E55" s="9" t="n"/>
      <c r="F55" s="9" t="n"/>
      <c r="G55" s="9">
        <f>IF(E55="","",E55-F55)</f>
        <v/>
      </c>
      <c r="H55" s="10">
        <f>IF(I55="","",IF(I55&lt;=30,"Current (0-30)",IF(I55&lt;=60,"31-60",IF(I55&lt;=90,"61-90","90+"))))</f>
        <v/>
      </c>
      <c r="I55" s="11">
        <f>IF(D55="","",MAX(0,$B$2-D55))</f>
        <v/>
      </c>
      <c r="J55" s="11">
        <f>IF(C55="","",MAX(0,$B$2-C55))</f>
        <v/>
      </c>
      <c r="K55" s="7" t="n"/>
    </row>
    <row r="57">
      <c r="A57" s="12" t="inlineStr">
        <is>
          <t>Totals by aging bucket</t>
        </is>
      </c>
    </row>
    <row r="58">
      <c r="A58" s="5" t="inlineStr">
        <is>
          <t>Aging bucket</t>
        </is>
      </c>
      <c r="B58" s="5" t="inlineStr">
        <is>
          <t>Invoice count</t>
        </is>
      </c>
      <c r="C58" s="5" t="inlineStr">
        <is>
          <t>Balance total</t>
        </is>
      </c>
    </row>
    <row r="59">
      <c r="A59" s="13" t="inlineStr">
        <is>
          <t>Current (0-30)</t>
        </is>
      </c>
      <c r="B59" s="11">
        <f>COUNTIF(H6:H55,"Current (0-30)")</f>
        <v/>
      </c>
      <c r="C59" s="9">
        <f>SUMIF(H6:H55,"Current (0-30)",G6:G55)</f>
        <v/>
      </c>
    </row>
    <row r="60">
      <c r="A60" s="13" t="inlineStr">
        <is>
          <t>31-60</t>
        </is>
      </c>
      <c r="B60" s="11">
        <f>COUNTIF(H6:H55,"31-60")</f>
        <v/>
      </c>
      <c r="C60" s="9">
        <f>SUMIF(H6:H55,"31-60",G6:G55)</f>
        <v/>
      </c>
    </row>
    <row r="61">
      <c r="A61" s="13" t="inlineStr">
        <is>
          <t>61-90</t>
        </is>
      </c>
      <c r="B61" s="11">
        <f>COUNTIF(H6:H55,"61-90")</f>
        <v/>
      </c>
      <c r="C61" s="9">
        <f>SUMIF(H6:H55,"61-90",G6:G55)</f>
        <v/>
      </c>
    </row>
    <row r="62">
      <c r="A62" s="13" t="inlineStr">
        <is>
          <t>90+</t>
        </is>
      </c>
      <c r="B62" s="11">
        <f>COUNTIF(H6:H55,"90+")</f>
        <v/>
      </c>
      <c r="C62" s="9">
        <f>SUMIF(H6:H55,"90+",G6:G55)</f>
        <v/>
      </c>
    </row>
    <row r="63">
      <c r="A63" s="14" t="inlineStr">
        <is>
          <t>Grand total</t>
        </is>
      </c>
      <c r="B63" s="15">
        <f>SUM(B59:B62)</f>
        <v/>
      </c>
      <c r="C63" s="16">
        <f>SUM(C59:C62)</f>
        <v/>
      </c>
    </row>
    <row r="65" ht="30" customHeight="1">
      <c r="A65" s="4" t="inlineStr">
        <is>
          <t>Organizational worksheet only. This template is a planning aid, not accounting or legal advice. Confirm balances against your own records before acting on them.</t>
        </is>
      </c>
    </row>
  </sheetData>
  <mergeCells count="3">
    <mergeCell ref="A57:C57"/>
    <mergeCell ref="A65:K65"/>
    <mergeCell ref="A3:K3"/>
  </mergeCells>
  <dataValidations count="1">
    <dataValidation sqref="K6:K55" showDropDown="0" showInputMessage="0" showErrorMessage="0" allowBlank="1" promptTitle="Next action" prompt="Pick a next action for this invoice." type="list">
      <formula1>"No action needed,Friendly reminder,Second notice,Final notice,Refer to collections"</formula1>
    </dataValidation>
  </dataValidations>
  <pageMargins left="0.75" right="0.75" top="1" bottom="1" header="0.5" footer="0.5"/>
  <pageSetup orientation="landscape" paperSize="1" fitToHeight="0" fitToWidth="1"/>
</worksheet>
</file>

<file path=xl/worksheets/sheet2.xml><?xml version="1.0" encoding="utf-8"?>
<worksheet xmlns="http://schemas.openxmlformats.org/spreadsheetml/2006/main">
  <sheetPr>
    <outlinePr summaryBelow="1" summaryRight="1"/>
    <pageSetUpPr fitToPage="1"/>
  </sheetPr>
  <dimension ref="A1:K65"/>
  <sheetViews>
    <sheetView workbookViewId="0">
      <pane ySplit="5" topLeftCell="A6" activePane="bottomLeft" state="frozen"/>
      <selection pane="bottomLeft" activeCell="A1" sqref="A1"/>
    </sheetView>
  </sheetViews>
  <sheetFormatPr baseColWidth="8" defaultRowHeight="15"/>
  <cols>
    <col width="24" customWidth="1" min="1" max="1"/>
    <col width="14" customWidth="1" min="2" max="2"/>
    <col width="14" customWidth="1" min="3" max="3"/>
    <col width="14" customWidth="1" min="4" max="4"/>
    <col width="16" customWidth="1" min="5" max="5"/>
    <col width="14" customWidth="1" min="6" max="6"/>
    <col width="14" customWidth="1" min="7" max="7"/>
    <col width="16" customWidth="1" min="8" max="8"/>
    <col width="14" customWidth="1" min="9" max="9"/>
    <col width="16" customWidth="1" min="10" max="10"/>
    <col width="20" customWidth="1" min="11" max="11"/>
  </cols>
  <sheetData>
    <row r="1">
      <c r="A1" s="1" t="inlineStr">
        <is>
          <t>Accounts Receivable Aging Report</t>
        </is>
      </c>
    </row>
    <row r="2">
      <c r="A2" s="2" t="inlineStr">
        <is>
          <t>As-of date:</t>
        </is>
      </c>
      <c r="B2" s="3" t="n">
        <v>46310</v>
      </c>
    </row>
    <row r="3" ht="30" customHeight="1">
      <c r="A3" s="4" t="inlineStr">
        <is>
          <t>Organizational worksheet only. This template is a planning aid, not accounting or legal advice. Confirm balances against your own records before acting on them.</t>
        </is>
      </c>
    </row>
    <row r="5" ht="34" customHeight="1">
      <c r="A5" s="5" t="inlineStr">
        <is>
          <t>Customer name</t>
        </is>
      </c>
      <c r="B5" s="5" t="inlineStr">
        <is>
          <t>Invoice #</t>
        </is>
      </c>
      <c r="C5" s="5" t="inlineStr">
        <is>
          <t>Invoice date</t>
        </is>
      </c>
      <c r="D5" s="5" t="inlineStr">
        <is>
          <t>Due date</t>
        </is>
      </c>
      <c r="E5" s="5" t="inlineStr">
        <is>
          <t>Invoice amount</t>
        </is>
      </c>
      <c r="F5" s="5" t="inlineStr">
        <is>
          <t>Amount paid</t>
        </is>
      </c>
      <c r="G5" s="6" t="inlineStr">
        <is>
          <t>Balance due</t>
        </is>
      </c>
      <c r="H5" s="6" t="inlineStr">
        <is>
          <t>Aging bucket</t>
        </is>
      </c>
      <c r="I5" s="6" t="inlineStr">
        <is>
          <t>Days past due</t>
        </is>
      </c>
      <c r="J5" s="6" t="inlineStr">
        <is>
          <t>Days outstanding</t>
        </is>
      </c>
      <c r="K5" s="5" t="inlineStr">
        <is>
          <t>Next action</t>
        </is>
      </c>
    </row>
    <row r="6" ht="18" customHeight="1">
      <c r="A6" s="7" t="inlineStr">
        <is>
          <t>Roe Landscaping (example)</t>
        </is>
      </c>
      <c r="B6" s="7" t="inlineStr">
        <is>
          <t>INV-1001</t>
        </is>
      </c>
      <c r="C6" s="8" t="n">
        <v>46249</v>
      </c>
      <c r="D6" s="8" t="n">
        <v>46279</v>
      </c>
      <c r="E6" s="9" t="n">
        <v>1200</v>
      </c>
      <c r="F6" s="9" t="n">
        <v>0</v>
      </c>
      <c r="G6" s="9">
        <f>IF(E6="","",E6-F6)</f>
        <v/>
      </c>
      <c r="H6" s="10">
        <f>IF(I6="","",IF(I6&lt;=30,"Current (0-30)",IF(I6&lt;=60,"31-60",IF(I6&lt;=90,"61-90","90+"))))</f>
        <v/>
      </c>
      <c r="I6" s="11">
        <f>IF(D6="","",MAX(0,$B$2-D6))</f>
        <v/>
      </c>
      <c r="J6" s="11">
        <f>IF(C6="","",MAX(0,$B$2-C6))</f>
        <v/>
      </c>
      <c r="K6" s="7" t="inlineStr">
        <is>
          <t>Friendly reminder</t>
        </is>
      </c>
    </row>
    <row r="7" ht="18" customHeight="1">
      <c r="A7" s="7" t="inlineStr">
        <is>
          <t>Doe Property Mgmt (example)</t>
        </is>
      </c>
      <c r="B7" s="7" t="inlineStr">
        <is>
          <t>INV-1002</t>
        </is>
      </c>
      <c r="C7" s="8" t="n">
        <v>46174</v>
      </c>
      <c r="D7" s="8" t="n">
        <v>46204</v>
      </c>
      <c r="E7" s="9" t="n">
        <v>3500</v>
      </c>
      <c r="F7" s="9" t="n">
        <v>1000</v>
      </c>
      <c r="G7" s="9">
        <f>IF(E7="","",E7-F7)</f>
        <v/>
      </c>
      <c r="H7" s="10">
        <f>IF(I7="","",IF(I7&lt;=30,"Current (0-30)",IF(I7&lt;=60,"31-60",IF(I7&lt;=90,"61-90","90+"))))</f>
        <v/>
      </c>
      <c r="I7" s="11">
        <f>IF(D7="","",MAX(0,$B$2-D7))</f>
        <v/>
      </c>
      <c r="J7" s="11">
        <f>IF(C7="","",MAX(0,$B$2-C7))</f>
        <v/>
      </c>
      <c r="K7" s="7" t="inlineStr">
        <is>
          <t>Final notice</t>
        </is>
      </c>
    </row>
    <row r="8" ht="18" customHeight="1">
      <c r="A8" s="7" t="inlineStr">
        <is>
          <t>Smith Residence (example)</t>
        </is>
      </c>
      <c r="B8" s="7" t="inlineStr">
        <is>
          <t>INV-1003</t>
        </is>
      </c>
      <c r="C8" s="8" t="n">
        <v>46296</v>
      </c>
      <c r="D8" s="8" t="n">
        <v>46326</v>
      </c>
      <c r="E8" s="9" t="n">
        <v>450</v>
      </c>
      <c r="F8" s="9" t="n">
        <v>0</v>
      </c>
      <c r="G8" s="9">
        <f>IF(E8="","",E8-F8)</f>
        <v/>
      </c>
      <c r="H8" s="10">
        <f>IF(I8="","",IF(I8&lt;=30,"Current (0-30)",IF(I8&lt;=60,"31-60",IF(I8&lt;=90,"61-90","90+"))))</f>
        <v/>
      </c>
      <c r="I8" s="11">
        <f>IF(D8="","",MAX(0,$B$2-D8))</f>
        <v/>
      </c>
      <c r="J8" s="11">
        <f>IF(C8="","",MAX(0,$B$2-C8))</f>
        <v/>
      </c>
      <c r="K8" s="7" t="inlineStr">
        <is>
          <t>No action needed</t>
        </is>
      </c>
    </row>
    <row r="9" ht="18" customHeight="1">
      <c r="A9" s="7" t="n"/>
      <c r="B9" s="7" t="n"/>
      <c r="C9" s="8" t="n"/>
      <c r="D9" s="8" t="n"/>
      <c r="E9" s="9" t="n"/>
      <c r="F9" s="9" t="n"/>
      <c r="G9" s="9">
        <f>IF(E9="","",E9-F9)</f>
        <v/>
      </c>
      <c r="H9" s="10">
        <f>IF(I9="","",IF(I9&lt;=30,"Current (0-30)",IF(I9&lt;=60,"31-60",IF(I9&lt;=90,"61-90","90+"))))</f>
        <v/>
      </c>
      <c r="I9" s="11">
        <f>IF(D9="","",MAX(0,$B$2-D9))</f>
        <v/>
      </c>
      <c r="J9" s="11">
        <f>IF(C9="","",MAX(0,$B$2-C9))</f>
        <v/>
      </c>
      <c r="K9" s="7" t="n"/>
    </row>
    <row r="10" ht="18" customHeight="1">
      <c r="A10" s="7" t="n"/>
      <c r="B10" s="7" t="n"/>
      <c r="C10" s="8" t="n"/>
      <c r="D10" s="8" t="n"/>
      <c r="E10" s="9" t="n"/>
      <c r="F10" s="9" t="n"/>
      <c r="G10" s="9">
        <f>IF(E10="","",E10-F10)</f>
        <v/>
      </c>
      <c r="H10" s="10">
        <f>IF(I10="","",IF(I10&lt;=30,"Current (0-30)",IF(I10&lt;=60,"31-60",IF(I10&lt;=90,"61-90","90+"))))</f>
        <v/>
      </c>
      <c r="I10" s="11">
        <f>IF(D10="","",MAX(0,$B$2-D10))</f>
        <v/>
      </c>
      <c r="J10" s="11">
        <f>IF(C10="","",MAX(0,$B$2-C10))</f>
        <v/>
      </c>
      <c r="K10" s="7" t="n"/>
    </row>
    <row r="11" ht="18" customHeight="1">
      <c r="A11" s="7" t="n"/>
      <c r="B11" s="7" t="n"/>
      <c r="C11" s="8" t="n"/>
      <c r="D11" s="8" t="n"/>
      <c r="E11" s="9" t="n"/>
      <c r="F11" s="9" t="n"/>
      <c r="G11" s="9">
        <f>IF(E11="","",E11-F11)</f>
        <v/>
      </c>
      <c r="H11" s="10">
        <f>IF(I11="","",IF(I11&lt;=30,"Current (0-30)",IF(I11&lt;=60,"31-60",IF(I11&lt;=90,"61-90","90+"))))</f>
        <v/>
      </c>
      <c r="I11" s="11">
        <f>IF(D11="","",MAX(0,$B$2-D11))</f>
        <v/>
      </c>
      <c r="J11" s="11">
        <f>IF(C11="","",MAX(0,$B$2-C11))</f>
        <v/>
      </c>
      <c r="K11" s="7" t="n"/>
    </row>
    <row r="12" ht="18" customHeight="1">
      <c r="A12" s="7" t="n"/>
      <c r="B12" s="7" t="n"/>
      <c r="C12" s="8" t="n"/>
      <c r="D12" s="8" t="n"/>
      <c r="E12" s="9" t="n"/>
      <c r="F12" s="9" t="n"/>
      <c r="G12" s="9">
        <f>IF(E12="","",E12-F12)</f>
        <v/>
      </c>
      <c r="H12" s="10">
        <f>IF(I12="","",IF(I12&lt;=30,"Current (0-30)",IF(I12&lt;=60,"31-60",IF(I12&lt;=90,"61-90","90+"))))</f>
        <v/>
      </c>
      <c r="I12" s="11">
        <f>IF(D12="","",MAX(0,$B$2-D12))</f>
        <v/>
      </c>
      <c r="J12" s="11">
        <f>IF(C12="","",MAX(0,$B$2-C12))</f>
        <v/>
      </c>
      <c r="K12" s="7" t="n"/>
    </row>
    <row r="13" ht="18" customHeight="1">
      <c r="A13" s="7" t="n"/>
      <c r="B13" s="7" t="n"/>
      <c r="C13" s="8" t="n"/>
      <c r="D13" s="8" t="n"/>
      <c r="E13" s="9" t="n"/>
      <c r="F13" s="9" t="n"/>
      <c r="G13" s="9">
        <f>IF(E13="","",E13-F13)</f>
        <v/>
      </c>
      <c r="H13" s="10">
        <f>IF(I13="","",IF(I13&lt;=30,"Current (0-30)",IF(I13&lt;=60,"31-60",IF(I13&lt;=90,"61-90","90+"))))</f>
        <v/>
      </c>
      <c r="I13" s="11">
        <f>IF(D13="","",MAX(0,$B$2-D13))</f>
        <v/>
      </c>
      <c r="J13" s="11">
        <f>IF(C13="","",MAX(0,$B$2-C13))</f>
        <v/>
      </c>
      <c r="K13" s="7" t="n"/>
    </row>
    <row r="14" ht="18" customHeight="1">
      <c r="A14" s="7" t="n"/>
      <c r="B14" s="7" t="n"/>
      <c r="C14" s="8" t="n"/>
      <c r="D14" s="8" t="n"/>
      <c r="E14" s="9" t="n"/>
      <c r="F14" s="9" t="n"/>
      <c r="G14" s="9">
        <f>IF(E14="","",E14-F14)</f>
        <v/>
      </c>
      <c r="H14" s="10">
        <f>IF(I14="","",IF(I14&lt;=30,"Current (0-30)",IF(I14&lt;=60,"31-60",IF(I14&lt;=90,"61-90","90+"))))</f>
        <v/>
      </c>
      <c r="I14" s="11">
        <f>IF(D14="","",MAX(0,$B$2-D14))</f>
        <v/>
      </c>
      <c r="J14" s="11">
        <f>IF(C14="","",MAX(0,$B$2-C14))</f>
        <v/>
      </c>
      <c r="K14" s="7" t="n"/>
    </row>
    <row r="15" ht="18" customHeight="1">
      <c r="A15" s="7" t="n"/>
      <c r="B15" s="7" t="n"/>
      <c r="C15" s="8" t="n"/>
      <c r="D15" s="8" t="n"/>
      <c r="E15" s="9" t="n"/>
      <c r="F15" s="9" t="n"/>
      <c r="G15" s="9">
        <f>IF(E15="","",E15-F15)</f>
        <v/>
      </c>
      <c r="H15" s="10">
        <f>IF(I15="","",IF(I15&lt;=30,"Current (0-30)",IF(I15&lt;=60,"31-60",IF(I15&lt;=90,"61-90","90+"))))</f>
        <v/>
      </c>
      <c r="I15" s="11">
        <f>IF(D15="","",MAX(0,$B$2-D15))</f>
        <v/>
      </c>
      <c r="J15" s="11">
        <f>IF(C15="","",MAX(0,$B$2-C15))</f>
        <v/>
      </c>
      <c r="K15" s="7" t="n"/>
    </row>
    <row r="16" ht="18" customHeight="1">
      <c r="A16" s="7" t="n"/>
      <c r="B16" s="7" t="n"/>
      <c r="C16" s="8" t="n"/>
      <c r="D16" s="8" t="n"/>
      <c r="E16" s="9" t="n"/>
      <c r="F16" s="9" t="n"/>
      <c r="G16" s="9">
        <f>IF(E16="","",E16-F16)</f>
        <v/>
      </c>
      <c r="H16" s="10">
        <f>IF(I16="","",IF(I16&lt;=30,"Current (0-30)",IF(I16&lt;=60,"31-60",IF(I16&lt;=90,"61-90","90+"))))</f>
        <v/>
      </c>
      <c r="I16" s="11">
        <f>IF(D16="","",MAX(0,$B$2-D16))</f>
        <v/>
      </c>
      <c r="J16" s="11">
        <f>IF(C16="","",MAX(0,$B$2-C16))</f>
        <v/>
      </c>
      <c r="K16" s="7" t="n"/>
    </row>
    <row r="17" ht="18" customHeight="1">
      <c r="A17" s="7" t="n"/>
      <c r="B17" s="7" t="n"/>
      <c r="C17" s="8" t="n"/>
      <c r="D17" s="8" t="n"/>
      <c r="E17" s="9" t="n"/>
      <c r="F17" s="9" t="n"/>
      <c r="G17" s="9">
        <f>IF(E17="","",E17-F17)</f>
        <v/>
      </c>
      <c r="H17" s="10">
        <f>IF(I17="","",IF(I17&lt;=30,"Current (0-30)",IF(I17&lt;=60,"31-60",IF(I17&lt;=90,"61-90","90+"))))</f>
        <v/>
      </c>
      <c r="I17" s="11">
        <f>IF(D17="","",MAX(0,$B$2-D17))</f>
        <v/>
      </c>
      <c r="J17" s="11">
        <f>IF(C17="","",MAX(0,$B$2-C17))</f>
        <v/>
      </c>
      <c r="K17" s="7" t="n"/>
    </row>
    <row r="18" ht="18" customHeight="1">
      <c r="A18" s="7" t="n"/>
      <c r="B18" s="7" t="n"/>
      <c r="C18" s="8" t="n"/>
      <c r="D18" s="8" t="n"/>
      <c r="E18" s="9" t="n"/>
      <c r="F18" s="9" t="n"/>
      <c r="G18" s="9">
        <f>IF(E18="","",E18-F18)</f>
        <v/>
      </c>
      <c r="H18" s="10">
        <f>IF(I18="","",IF(I18&lt;=30,"Current (0-30)",IF(I18&lt;=60,"31-60",IF(I18&lt;=90,"61-90","90+"))))</f>
        <v/>
      </c>
      <c r="I18" s="11">
        <f>IF(D18="","",MAX(0,$B$2-D18))</f>
        <v/>
      </c>
      <c r="J18" s="11">
        <f>IF(C18="","",MAX(0,$B$2-C18))</f>
        <v/>
      </c>
      <c r="K18" s="7" t="n"/>
    </row>
    <row r="19" ht="18" customHeight="1">
      <c r="A19" s="7" t="n"/>
      <c r="B19" s="7" t="n"/>
      <c r="C19" s="8" t="n"/>
      <c r="D19" s="8" t="n"/>
      <c r="E19" s="9" t="n"/>
      <c r="F19" s="9" t="n"/>
      <c r="G19" s="9">
        <f>IF(E19="","",E19-F19)</f>
        <v/>
      </c>
      <c r="H19" s="10">
        <f>IF(I19="","",IF(I19&lt;=30,"Current (0-30)",IF(I19&lt;=60,"31-60",IF(I19&lt;=90,"61-90","90+"))))</f>
        <v/>
      </c>
      <c r="I19" s="11">
        <f>IF(D19="","",MAX(0,$B$2-D19))</f>
        <v/>
      </c>
      <c r="J19" s="11">
        <f>IF(C19="","",MAX(0,$B$2-C19))</f>
        <v/>
      </c>
      <c r="K19" s="7" t="n"/>
    </row>
    <row r="20" ht="18" customHeight="1">
      <c r="A20" s="7" t="n"/>
      <c r="B20" s="7" t="n"/>
      <c r="C20" s="8" t="n"/>
      <c r="D20" s="8" t="n"/>
      <c r="E20" s="9" t="n"/>
      <c r="F20" s="9" t="n"/>
      <c r="G20" s="9">
        <f>IF(E20="","",E20-F20)</f>
        <v/>
      </c>
      <c r="H20" s="10">
        <f>IF(I20="","",IF(I20&lt;=30,"Current (0-30)",IF(I20&lt;=60,"31-60",IF(I20&lt;=90,"61-90","90+"))))</f>
        <v/>
      </c>
      <c r="I20" s="11">
        <f>IF(D20="","",MAX(0,$B$2-D20))</f>
        <v/>
      </c>
      <c r="J20" s="11">
        <f>IF(C20="","",MAX(0,$B$2-C20))</f>
        <v/>
      </c>
      <c r="K20" s="7" t="n"/>
    </row>
    <row r="21" ht="18" customHeight="1">
      <c r="A21" s="7" t="n"/>
      <c r="B21" s="7" t="n"/>
      <c r="C21" s="8" t="n"/>
      <c r="D21" s="8" t="n"/>
      <c r="E21" s="9" t="n"/>
      <c r="F21" s="9" t="n"/>
      <c r="G21" s="9">
        <f>IF(E21="","",E21-F21)</f>
        <v/>
      </c>
      <c r="H21" s="10">
        <f>IF(I21="","",IF(I21&lt;=30,"Current (0-30)",IF(I21&lt;=60,"31-60",IF(I21&lt;=90,"61-90","90+"))))</f>
        <v/>
      </c>
      <c r="I21" s="11">
        <f>IF(D21="","",MAX(0,$B$2-D21))</f>
        <v/>
      </c>
      <c r="J21" s="11">
        <f>IF(C21="","",MAX(0,$B$2-C21))</f>
        <v/>
      </c>
      <c r="K21" s="7" t="n"/>
    </row>
    <row r="22" ht="18" customHeight="1">
      <c r="A22" s="7" t="n"/>
      <c r="B22" s="7" t="n"/>
      <c r="C22" s="8" t="n"/>
      <c r="D22" s="8" t="n"/>
      <c r="E22" s="9" t="n"/>
      <c r="F22" s="9" t="n"/>
      <c r="G22" s="9">
        <f>IF(E22="","",E22-F22)</f>
        <v/>
      </c>
      <c r="H22" s="10">
        <f>IF(I22="","",IF(I22&lt;=30,"Current (0-30)",IF(I22&lt;=60,"31-60",IF(I22&lt;=90,"61-90","90+"))))</f>
        <v/>
      </c>
      <c r="I22" s="11">
        <f>IF(D22="","",MAX(0,$B$2-D22))</f>
        <v/>
      </c>
      <c r="J22" s="11">
        <f>IF(C22="","",MAX(0,$B$2-C22))</f>
        <v/>
      </c>
      <c r="K22" s="7" t="n"/>
    </row>
    <row r="23" ht="18" customHeight="1">
      <c r="A23" s="7" t="n"/>
      <c r="B23" s="7" t="n"/>
      <c r="C23" s="8" t="n"/>
      <c r="D23" s="8" t="n"/>
      <c r="E23" s="9" t="n"/>
      <c r="F23" s="9" t="n"/>
      <c r="G23" s="9">
        <f>IF(E23="","",E23-F23)</f>
        <v/>
      </c>
      <c r="H23" s="10">
        <f>IF(I23="","",IF(I23&lt;=30,"Current (0-30)",IF(I23&lt;=60,"31-60",IF(I23&lt;=90,"61-90","90+"))))</f>
        <v/>
      </c>
      <c r="I23" s="11">
        <f>IF(D23="","",MAX(0,$B$2-D23))</f>
        <v/>
      </c>
      <c r="J23" s="11">
        <f>IF(C23="","",MAX(0,$B$2-C23))</f>
        <v/>
      </c>
      <c r="K23" s="7" t="n"/>
    </row>
    <row r="24" ht="18" customHeight="1">
      <c r="A24" s="7" t="n"/>
      <c r="B24" s="7" t="n"/>
      <c r="C24" s="8" t="n"/>
      <c r="D24" s="8" t="n"/>
      <c r="E24" s="9" t="n"/>
      <c r="F24" s="9" t="n"/>
      <c r="G24" s="9">
        <f>IF(E24="","",E24-F24)</f>
        <v/>
      </c>
      <c r="H24" s="10">
        <f>IF(I24="","",IF(I24&lt;=30,"Current (0-30)",IF(I24&lt;=60,"31-60",IF(I24&lt;=90,"61-90","90+"))))</f>
        <v/>
      </c>
      <c r="I24" s="11">
        <f>IF(D24="","",MAX(0,$B$2-D24))</f>
        <v/>
      </c>
      <c r="J24" s="11">
        <f>IF(C24="","",MAX(0,$B$2-C24))</f>
        <v/>
      </c>
      <c r="K24" s="7" t="n"/>
    </row>
    <row r="25" ht="18" customHeight="1">
      <c r="A25" s="7" t="n"/>
      <c r="B25" s="7" t="n"/>
      <c r="C25" s="8" t="n"/>
      <c r="D25" s="8" t="n"/>
      <c r="E25" s="9" t="n"/>
      <c r="F25" s="9" t="n"/>
      <c r="G25" s="9">
        <f>IF(E25="","",E25-F25)</f>
        <v/>
      </c>
      <c r="H25" s="10">
        <f>IF(I25="","",IF(I25&lt;=30,"Current (0-30)",IF(I25&lt;=60,"31-60",IF(I25&lt;=90,"61-90","90+"))))</f>
        <v/>
      </c>
      <c r="I25" s="11">
        <f>IF(D25="","",MAX(0,$B$2-D25))</f>
        <v/>
      </c>
      <c r="J25" s="11">
        <f>IF(C25="","",MAX(0,$B$2-C25))</f>
        <v/>
      </c>
      <c r="K25" s="7" t="n"/>
    </row>
    <row r="26" ht="18" customHeight="1">
      <c r="A26" s="7" t="n"/>
      <c r="B26" s="7" t="n"/>
      <c r="C26" s="8" t="n"/>
      <c r="D26" s="8" t="n"/>
      <c r="E26" s="9" t="n"/>
      <c r="F26" s="9" t="n"/>
      <c r="G26" s="9">
        <f>IF(E26="","",E26-F26)</f>
        <v/>
      </c>
      <c r="H26" s="10">
        <f>IF(I26="","",IF(I26&lt;=30,"Current (0-30)",IF(I26&lt;=60,"31-60",IF(I26&lt;=90,"61-90","90+"))))</f>
        <v/>
      </c>
      <c r="I26" s="11">
        <f>IF(D26="","",MAX(0,$B$2-D26))</f>
        <v/>
      </c>
      <c r="J26" s="11">
        <f>IF(C26="","",MAX(0,$B$2-C26))</f>
        <v/>
      </c>
      <c r="K26" s="7" t="n"/>
    </row>
    <row r="27" ht="18" customHeight="1">
      <c r="A27" s="7" t="n"/>
      <c r="B27" s="7" t="n"/>
      <c r="C27" s="8" t="n"/>
      <c r="D27" s="8" t="n"/>
      <c r="E27" s="9" t="n"/>
      <c r="F27" s="9" t="n"/>
      <c r="G27" s="9">
        <f>IF(E27="","",E27-F27)</f>
        <v/>
      </c>
      <c r="H27" s="10">
        <f>IF(I27="","",IF(I27&lt;=30,"Current (0-30)",IF(I27&lt;=60,"31-60",IF(I27&lt;=90,"61-90","90+"))))</f>
        <v/>
      </c>
      <c r="I27" s="11">
        <f>IF(D27="","",MAX(0,$B$2-D27))</f>
        <v/>
      </c>
      <c r="J27" s="11">
        <f>IF(C27="","",MAX(0,$B$2-C27))</f>
        <v/>
      </c>
      <c r="K27" s="7" t="n"/>
    </row>
    <row r="28" ht="18" customHeight="1">
      <c r="A28" s="7" t="n"/>
      <c r="B28" s="7" t="n"/>
      <c r="C28" s="8" t="n"/>
      <c r="D28" s="8" t="n"/>
      <c r="E28" s="9" t="n"/>
      <c r="F28" s="9" t="n"/>
      <c r="G28" s="9">
        <f>IF(E28="","",E28-F28)</f>
        <v/>
      </c>
      <c r="H28" s="10">
        <f>IF(I28="","",IF(I28&lt;=30,"Current (0-30)",IF(I28&lt;=60,"31-60",IF(I28&lt;=90,"61-90","90+"))))</f>
        <v/>
      </c>
      <c r="I28" s="11">
        <f>IF(D28="","",MAX(0,$B$2-D28))</f>
        <v/>
      </c>
      <c r="J28" s="11">
        <f>IF(C28="","",MAX(0,$B$2-C28))</f>
        <v/>
      </c>
      <c r="K28" s="7" t="n"/>
    </row>
    <row r="29" ht="18" customHeight="1">
      <c r="A29" s="7" t="n"/>
      <c r="B29" s="7" t="n"/>
      <c r="C29" s="8" t="n"/>
      <c r="D29" s="8" t="n"/>
      <c r="E29" s="9" t="n"/>
      <c r="F29" s="9" t="n"/>
      <c r="G29" s="9">
        <f>IF(E29="","",E29-F29)</f>
        <v/>
      </c>
      <c r="H29" s="10">
        <f>IF(I29="","",IF(I29&lt;=30,"Current (0-30)",IF(I29&lt;=60,"31-60",IF(I29&lt;=90,"61-90","90+"))))</f>
        <v/>
      </c>
      <c r="I29" s="11">
        <f>IF(D29="","",MAX(0,$B$2-D29))</f>
        <v/>
      </c>
      <c r="J29" s="11">
        <f>IF(C29="","",MAX(0,$B$2-C29))</f>
        <v/>
      </c>
      <c r="K29" s="7" t="n"/>
    </row>
    <row r="30" ht="18" customHeight="1">
      <c r="A30" s="7" t="n"/>
      <c r="B30" s="7" t="n"/>
      <c r="C30" s="8" t="n"/>
      <c r="D30" s="8" t="n"/>
      <c r="E30" s="9" t="n"/>
      <c r="F30" s="9" t="n"/>
      <c r="G30" s="9">
        <f>IF(E30="","",E30-F30)</f>
        <v/>
      </c>
      <c r="H30" s="10">
        <f>IF(I30="","",IF(I30&lt;=30,"Current (0-30)",IF(I30&lt;=60,"31-60",IF(I30&lt;=90,"61-90","90+"))))</f>
        <v/>
      </c>
      <c r="I30" s="11">
        <f>IF(D30="","",MAX(0,$B$2-D30))</f>
        <v/>
      </c>
      <c r="J30" s="11">
        <f>IF(C30="","",MAX(0,$B$2-C30))</f>
        <v/>
      </c>
      <c r="K30" s="7" t="n"/>
    </row>
    <row r="31" ht="18" customHeight="1">
      <c r="A31" s="7" t="n"/>
      <c r="B31" s="7" t="n"/>
      <c r="C31" s="8" t="n"/>
      <c r="D31" s="8" t="n"/>
      <c r="E31" s="9" t="n"/>
      <c r="F31" s="9" t="n"/>
      <c r="G31" s="9">
        <f>IF(E31="","",E31-F31)</f>
        <v/>
      </c>
      <c r="H31" s="10">
        <f>IF(I31="","",IF(I31&lt;=30,"Current (0-30)",IF(I31&lt;=60,"31-60",IF(I31&lt;=90,"61-90","90+"))))</f>
        <v/>
      </c>
      <c r="I31" s="11">
        <f>IF(D31="","",MAX(0,$B$2-D31))</f>
        <v/>
      </c>
      <c r="J31" s="11">
        <f>IF(C31="","",MAX(0,$B$2-C31))</f>
        <v/>
      </c>
      <c r="K31" s="7" t="n"/>
    </row>
    <row r="32" ht="18" customHeight="1">
      <c r="A32" s="7" t="n"/>
      <c r="B32" s="7" t="n"/>
      <c r="C32" s="8" t="n"/>
      <c r="D32" s="8" t="n"/>
      <c r="E32" s="9" t="n"/>
      <c r="F32" s="9" t="n"/>
      <c r="G32" s="9">
        <f>IF(E32="","",E32-F32)</f>
        <v/>
      </c>
      <c r="H32" s="10">
        <f>IF(I32="","",IF(I32&lt;=30,"Current (0-30)",IF(I32&lt;=60,"31-60",IF(I32&lt;=90,"61-90","90+"))))</f>
        <v/>
      </c>
      <c r="I32" s="11">
        <f>IF(D32="","",MAX(0,$B$2-D32))</f>
        <v/>
      </c>
      <c r="J32" s="11">
        <f>IF(C32="","",MAX(0,$B$2-C32))</f>
        <v/>
      </c>
      <c r="K32" s="7" t="n"/>
    </row>
    <row r="33" ht="18" customHeight="1">
      <c r="A33" s="7" t="n"/>
      <c r="B33" s="7" t="n"/>
      <c r="C33" s="8" t="n"/>
      <c r="D33" s="8" t="n"/>
      <c r="E33" s="9" t="n"/>
      <c r="F33" s="9" t="n"/>
      <c r="G33" s="9">
        <f>IF(E33="","",E33-F33)</f>
        <v/>
      </c>
      <c r="H33" s="10">
        <f>IF(I33="","",IF(I33&lt;=30,"Current (0-30)",IF(I33&lt;=60,"31-60",IF(I33&lt;=90,"61-90","90+"))))</f>
        <v/>
      </c>
      <c r="I33" s="11">
        <f>IF(D33="","",MAX(0,$B$2-D33))</f>
        <v/>
      </c>
      <c r="J33" s="11">
        <f>IF(C33="","",MAX(0,$B$2-C33))</f>
        <v/>
      </c>
      <c r="K33" s="7" t="n"/>
    </row>
    <row r="34" ht="18" customHeight="1">
      <c r="A34" s="7" t="n"/>
      <c r="B34" s="7" t="n"/>
      <c r="C34" s="8" t="n"/>
      <c r="D34" s="8" t="n"/>
      <c r="E34" s="9" t="n"/>
      <c r="F34" s="9" t="n"/>
      <c r="G34" s="9">
        <f>IF(E34="","",E34-F34)</f>
        <v/>
      </c>
      <c r="H34" s="10">
        <f>IF(I34="","",IF(I34&lt;=30,"Current (0-30)",IF(I34&lt;=60,"31-60",IF(I34&lt;=90,"61-90","90+"))))</f>
        <v/>
      </c>
      <c r="I34" s="11">
        <f>IF(D34="","",MAX(0,$B$2-D34))</f>
        <v/>
      </c>
      <c r="J34" s="11">
        <f>IF(C34="","",MAX(0,$B$2-C34))</f>
        <v/>
      </c>
      <c r="K34" s="7" t="n"/>
    </row>
    <row r="35" ht="18" customHeight="1">
      <c r="A35" s="7" t="n"/>
      <c r="B35" s="7" t="n"/>
      <c r="C35" s="8" t="n"/>
      <c r="D35" s="8" t="n"/>
      <c r="E35" s="9" t="n"/>
      <c r="F35" s="9" t="n"/>
      <c r="G35" s="9">
        <f>IF(E35="","",E35-F35)</f>
        <v/>
      </c>
      <c r="H35" s="10">
        <f>IF(I35="","",IF(I35&lt;=30,"Current (0-30)",IF(I35&lt;=60,"31-60",IF(I35&lt;=90,"61-90","90+"))))</f>
        <v/>
      </c>
      <c r="I35" s="11">
        <f>IF(D35="","",MAX(0,$B$2-D35))</f>
        <v/>
      </c>
      <c r="J35" s="11">
        <f>IF(C35="","",MAX(0,$B$2-C35))</f>
        <v/>
      </c>
      <c r="K35" s="7" t="n"/>
    </row>
    <row r="36" ht="18" customHeight="1">
      <c r="A36" s="7" t="n"/>
      <c r="B36" s="7" t="n"/>
      <c r="C36" s="8" t="n"/>
      <c r="D36" s="8" t="n"/>
      <c r="E36" s="9" t="n"/>
      <c r="F36" s="9" t="n"/>
      <c r="G36" s="9">
        <f>IF(E36="","",E36-F36)</f>
        <v/>
      </c>
      <c r="H36" s="10">
        <f>IF(I36="","",IF(I36&lt;=30,"Current (0-30)",IF(I36&lt;=60,"31-60",IF(I36&lt;=90,"61-90","90+"))))</f>
        <v/>
      </c>
      <c r="I36" s="11">
        <f>IF(D36="","",MAX(0,$B$2-D36))</f>
        <v/>
      </c>
      <c r="J36" s="11">
        <f>IF(C36="","",MAX(0,$B$2-C36))</f>
        <v/>
      </c>
      <c r="K36" s="7" t="n"/>
    </row>
    <row r="37" ht="18" customHeight="1">
      <c r="A37" s="7" t="n"/>
      <c r="B37" s="7" t="n"/>
      <c r="C37" s="8" t="n"/>
      <c r="D37" s="8" t="n"/>
      <c r="E37" s="9" t="n"/>
      <c r="F37" s="9" t="n"/>
      <c r="G37" s="9">
        <f>IF(E37="","",E37-F37)</f>
        <v/>
      </c>
      <c r="H37" s="10">
        <f>IF(I37="","",IF(I37&lt;=30,"Current (0-30)",IF(I37&lt;=60,"31-60",IF(I37&lt;=90,"61-90","90+"))))</f>
        <v/>
      </c>
      <c r="I37" s="11">
        <f>IF(D37="","",MAX(0,$B$2-D37))</f>
        <v/>
      </c>
      <c r="J37" s="11">
        <f>IF(C37="","",MAX(0,$B$2-C37))</f>
        <v/>
      </c>
      <c r="K37" s="7" t="n"/>
    </row>
    <row r="38" ht="18" customHeight="1">
      <c r="A38" s="7" t="n"/>
      <c r="B38" s="7" t="n"/>
      <c r="C38" s="8" t="n"/>
      <c r="D38" s="8" t="n"/>
      <c r="E38" s="9" t="n"/>
      <c r="F38" s="9" t="n"/>
      <c r="G38" s="9">
        <f>IF(E38="","",E38-F38)</f>
        <v/>
      </c>
      <c r="H38" s="10">
        <f>IF(I38="","",IF(I38&lt;=30,"Current (0-30)",IF(I38&lt;=60,"31-60",IF(I38&lt;=90,"61-90","90+"))))</f>
        <v/>
      </c>
      <c r="I38" s="11">
        <f>IF(D38="","",MAX(0,$B$2-D38))</f>
        <v/>
      </c>
      <c r="J38" s="11">
        <f>IF(C38="","",MAX(0,$B$2-C38))</f>
        <v/>
      </c>
      <c r="K38" s="7" t="n"/>
    </row>
    <row r="39" ht="18" customHeight="1">
      <c r="A39" s="7" t="n"/>
      <c r="B39" s="7" t="n"/>
      <c r="C39" s="8" t="n"/>
      <c r="D39" s="8" t="n"/>
      <c r="E39" s="9" t="n"/>
      <c r="F39" s="9" t="n"/>
      <c r="G39" s="9">
        <f>IF(E39="","",E39-F39)</f>
        <v/>
      </c>
      <c r="H39" s="10">
        <f>IF(I39="","",IF(I39&lt;=30,"Current (0-30)",IF(I39&lt;=60,"31-60",IF(I39&lt;=90,"61-90","90+"))))</f>
        <v/>
      </c>
      <c r="I39" s="11">
        <f>IF(D39="","",MAX(0,$B$2-D39))</f>
        <v/>
      </c>
      <c r="J39" s="11">
        <f>IF(C39="","",MAX(0,$B$2-C39))</f>
        <v/>
      </c>
      <c r="K39" s="7" t="n"/>
    </row>
    <row r="40" ht="18" customHeight="1">
      <c r="A40" s="7" t="n"/>
      <c r="B40" s="7" t="n"/>
      <c r="C40" s="8" t="n"/>
      <c r="D40" s="8" t="n"/>
      <c r="E40" s="9" t="n"/>
      <c r="F40" s="9" t="n"/>
      <c r="G40" s="9">
        <f>IF(E40="","",E40-F40)</f>
        <v/>
      </c>
      <c r="H40" s="10">
        <f>IF(I40="","",IF(I40&lt;=30,"Current (0-30)",IF(I40&lt;=60,"31-60",IF(I40&lt;=90,"61-90","90+"))))</f>
        <v/>
      </c>
      <c r="I40" s="11">
        <f>IF(D40="","",MAX(0,$B$2-D40))</f>
        <v/>
      </c>
      <c r="J40" s="11">
        <f>IF(C40="","",MAX(0,$B$2-C40))</f>
        <v/>
      </c>
      <c r="K40" s="7" t="n"/>
    </row>
    <row r="41" ht="18" customHeight="1">
      <c r="A41" s="7" t="n"/>
      <c r="B41" s="7" t="n"/>
      <c r="C41" s="8" t="n"/>
      <c r="D41" s="8" t="n"/>
      <c r="E41" s="9" t="n"/>
      <c r="F41" s="9" t="n"/>
      <c r="G41" s="9">
        <f>IF(E41="","",E41-F41)</f>
        <v/>
      </c>
      <c r="H41" s="10">
        <f>IF(I41="","",IF(I41&lt;=30,"Current (0-30)",IF(I41&lt;=60,"31-60",IF(I41&lt;=90,"61-90","90+"))))</f>
        <v/>
      </c>
      <c r="I41" s="11">
        <f>IF(D41="","",MAX(0,$B$2-D41))</f>
        <v/>
      </c>
      <c r="J41" s="11">
        <f>IF(C41="","",MAX(0,$B$2-C41))</f>
        <v/>
      </c>
      <c r="K41" s="7" t="n"/>
    </row>
    <row r="42" ht="18" customHeight="1">
      <c r="A42" s="7" t="n"/>
      <c r="B42" s="7" t="n"/>
      <c r="C42" s="8" t="n"/>
      <c r="D42" s="8" t="n"/>
      <c r="E42" s="9" t="n"/>
      <c r="F42" s="9" t="n"/>
      <c r="G42" s="9">
        <f>IF(E42="","",E42-F42)</f>
        <v/>
      </c>
      <c r="H42" s="10">
        <f>IF(I42="","",IF(I42&lt;=30,"Current (0-30)",IF(I42&lt;=60,"31-60",IF(I42&lt;=90,"61-90","90+"))))</f>
        <v/>
      </c>
      <c r="I42" s="11">
        <f>IF(D42="","",MAX(0,$B$2-D42))</f>
        <v/>
      </c>
      <c r="J42" s="11">
        <f>IF(C42="","",MAX(0,$B$2-C42))</f>
        <v/>
      </c>
      <c r="K42" s="7" t="n"/>
    </row>
    <row r="43" ht="18" customHeight="1">
      <c r="A43" s="7" t="n"/>
      <c r="B43" s="7" t="n"/>
      <c r="C43" s="8" t="n"/>
      <c r="D43" s="8" t="n"/>
      <c r="E43" s="9" t="n"/>
      <c r="F43" s="9" t="n"/>
      <c r="G43" s="9">
        <f>IF(E43="","",E43-F43)</f>
        <v/>
      </c>
      <c r="H43" s="10">
        <f>IF(I43="","",IF(I43&lt;=30,"Current (0-30)",IF(I43&lt;=60,"31-60",IF(I43&lt;=90,"61-90","90+"))))</f>
        <v/>
      </c>
      <c r="I43" s="11">
        <f>IF(D43="","",MAX(0,$B$2-D43))</f>
        <v/>
      </c>
      <c r="J43" s="11">
        <f>IF(C43="","",MAX(0,$B$2-C43))</f>
        <v/>
      </c>
      <c r="K43" s="7" t="n"/>
    </row>
    <row r="44" ht="18" customHeight="1">
      <c r="A44" s="7" t="n"/>
      <c r="B44" s="7" t="n"/>
      <c r="C44" s="8" t="n"/>
      <c r="D44" s="8" t="n"/>
      <c r="E44" s="9" t="n"/>
      <c r="F44" s="9" t="n"/>
      <c r="G44" s="9">
        <f>IF(E44="","",E44-F44)</f>
        <v/>
      </c>
      <c r="H44" s="10">
        <f>IF(I44="","",IF(I44&lt;=30,"Current (0-30)",IF(I44&lt;=60,"31-60",IF(I44&lt;=90,"61-90","90+"))))</f>
        <v/>
      </c>
      <c r="I44" s="11">
        <f>IF(D44="","",MAX(0,$B$2-D44))</f>
        <v/>
      </c>
      <c r="J44" s="11">
        <f>IF(C44="","",MAX(0,$B$2-C44))</f>
        <v/>
      </c>
      <c r="K44" s="7" t="n"/>
    </row>
    <row r="45" ht="18" customHeight="1">
      <c r="A45" s="7" t="n"/>
      <c r="B45" s="7" t="n"/>
      <c r="C45" s="8" t="n"/>
      <c r="D45" s="8" t="n"/>
      <c r="E45" s="9" t="n"/>
      <c r="F45" s="9" t="n"/>
      <c r="G45" s="9">
        <f>IF(E45="","",E45-F45)</f>
        <v/>
      </c>
      <c r="H45" s="10">
        <f>IF(I45="","",IF(I45&lt;=30,"Current (0-30)",IF(I45&lt;=60,"31-60",IF(I45&lt;=90,"61-90","90+"))))</f>
        <v/>
      </c>
      <c r="I45" s="11">
        <f>IF(D45="","",MAX(0,$B$2-D45))</f>
        <v/>
      </c>
      <c r="J45" s="11">
        <f>IF(C45="","",MAX(0,$B$2-C45))</f>
        <v/>
      </c>
      <c r="K45" s="7" t="n"/>
    </row>
    <row r="46" ht="18" customHeight="1">
      <c r="A46" s="7" t="n"/>
      <c r="B46" s="7" t="n"/>
      <c r="C46" s="8" t="n"/>
      <c r="D46" s="8" t="n"/>
      <c r="E46" s="9" t="n"/>
      <c r="F46" s="9" t="n"/>
      <c r="G46" s="9">
        <f>IF(E46="","",E46-F46)</f>
        <v/>
      </c>
      <c r="H46" s="10">
        <f>IF(I46="","",IF(I46&lt;=30,"Current (0-30)",IF(I46&lt;=60,"31-60",IF(I46&lt;=90,"61-90","90+"))))</f>
        <v/>
      </c>
      <c r="I46" s="11">
        <f>IF(D46="","",MAX(0,$B$2-D46))</f>
        <v/>
      </c>
      <c r="J46" s="11">
        <f>IF(C46="","",MAX(0,$B$2-C46))</f>
        <v/>
      </c>
      <c r="K46" s="7" t="n"/>
    </row>
    <row r="47" ht="18" customHeight="1">
      <c r="A47" s="7" t="n"/>
      <c r="B47" s="7" t="n"/>
      <c r="C47" s="8" t="n"/>
      <c r="D47" s="8" t="n"/>
      <c r="E47" s="9" t="n"/>
      <c r="F47" s="9" t="n"/>
      <c r="G47" s="9">
        <f>IF(E47="","",E47-F47)</f>
        <v/>
      </c>
      <c r="H47" s="10">
        <f>IF(I47="","",IF(I47&lt;=30,"Current (0-30)",IF(I47&lt;=60,"31-60",IF(I47&lt;=90,"61-90","90+"))))</f>
        <v/>
      </c>
      <c r="I47" s="11">
        <f>IF(D47="","",MAX(0,$B$2-D47))</f>
        <v/>
      </c>
      <c r="J47" s="11">
        <f>IF(C47="","",MAX(0,$B$2-C47))</f>
        <v/>
      </c>
      <c r="K47" s="7" t="n"/>
    </row>
    <row r="48" ht="18" customHeight="1">
      <c r="A48" s="7" t="n"/>
      <c r="B48" s="7" t="n"/>
      <c r="C48" s="8" t="n"/>
      <c r="D48" s="8" t="n"/>
      <c r="E48" s="9" t="n"/>
      <c r="F48" s="9" t="n"/>
      <c r="G48" s="9">
        <f>IF(E48="","",E48-F48)</f>
        <v/>
      </c>
      <c r="H48" s="10">
        <f>IF(I48="","",IF(I48&lt;=30,"Current (0-30)",IF(I48&lt;=60,"31-60",IF(I48&lt;=90,"61-90","90+"))))</f>
        <v/>
      </c>
      <c r="I48" s="11">
        <f>IF(D48="","",MAX(0,$B$2-D48))</f>
        <v/>
      </c>
      <c r="J48" s="11">
        <f>IF(C48="","",MAX(0,$B$2-C48))</f>
        <v/>
      </c>
      <c r="K48" s="7" t="n"/>
    </row>
    <row r="49" ht="18" customHeight="1">
      <c r="A49" s="7" t="n"/>
      <c r="B49" s="7" t="n"/>
      <c r="C49" s="8" t="n"/>
      <c r="D49" s="8" t="n"/>
      <c r="E49" s="9" t="n"/>
      <c r="F49" s="9" t="n"/>
      <c r="G49" s="9">
        <f>IF(E49="","",E49-F49)</f>
        <v/>
      </c>
      <c r="H49" s="10">
        <f>IF(I49="","",IF(I49&lt;=30,"Current (0-30)",IF(I49&lt;=60,"31-60",IF(I49&lt;=90,"61-90","90+"))))</f>
        <v/>
      </c>
      <c r="I49" s="11">
        <f>IF(D49="","",MAX(0,$B$2-D49))</f>
        <v/>
      </c>
      <c r="J49" s="11">
        <f>IF(C49="","",MAX(0,$B$2-C49))</f>
        <v/>
      </c>
      <c r="K49" s="7" t="n"/>
    </row>
    <row r="50" ht="18" customHeight="1">
      <c r="A50" s="7" t="n"/>
      <c r="B50" s="7" t="n"/>
      <c r="C50" s="8" t="n"/>
      <c r="D50" s="8" t="n"/>
      <c r="E50" s="9" t="n"/>
      <c r="F50" s="9" t="n"/>
      <c r="G50" s="9">
        <f>IF(E50="","",E50-F50)</f>
        <v/>
      </c>
      <c r="H50" s="10">
        <f>IF(I50="","",IF(I50&lt;=30,"Current (0-30)",IF(I50&lt;=60,"31-60",IF(I50&lt;=90,"61-90","90+"))))</f>
        <v/>
      </c>
      <c r="I50" s="11">
        <f>IF(D50="","",MAX(0,$B$2-D50))</f>
        <v/>
      </c>
      <c r="J50" s="11">
        <f>IF(C50="","",MAX(0,$B$2-C50))</f>
        <v/>
      </c>
      <c r="K50" s="7" t="n"/>
    </row>
    <row r="51" ht="18" customHeight="1">
      <c r="A51" s="7" t="n"/>
      <c r="B51" s="7" t="n"/>
      <c r="C51" s="8" t="n"/>
      <c r="D51" s="8" t="n"/>
      <c r="E51" s="9" t="n"/>
      <c r="F51" s="9" t="n"/>
      <c r="G51" s="9">
        <f>IF(E51="","",E51-F51)</f>
        <v/>
      </c>
      <c r="H51" s="10">
        <f>IF(I51="","",IF(I51&lt;=30,"Current (0-30)",IF(I51&lt;=60,"31-60",IF(I51&lt;=90,"61-90","90+"))))</f>
        <v/>
      </c>
      <c r="I51" s="11">
        <f>IF(D51="","",MAX(0,$B$2-D51))</f>
        <v/>
      </c>
      <c r="J51" s="11">
        <f>IF(C51="","",MAX(0,$B$2-C51))</f>
        <v/>
      </c>
      <c r="K51" s="7" t="n"/>
    </row>
    <row r="52" ht="18" customHeight="1">
      <c r="A52" s="7" t="n"/>
      <c r="B52" s="7" t="n"/>
      <c r="C52" s="8" t="n"/>
      <c r="D52" s="8" t="n"/>
      <c r="E52" s="9" t="n"/>
      <c r="F52" s="9" t="n"/>
      <c r="G52" s="9">
        <f>IF(E52="","",E52-F52)</f>
        <v/>
      </c>
      <c r="H52" s="10">
        <f>IF(I52="","",IF(I52&lt;=30,"Current (0-30)",IF(I52&lt;=60,"31-60",IF(I52&lt;=90,"61-90","90+"))))</f>
        <v/>
      </c>
      <c r="I52" s="11">
        <f>IF(D52="","",MAX(0,$B$2-D52))</f>
        <v/>
      </c>
      <c r="J52" s="11">
        <f>IF(C52="","",MAX(0,$B$2-C52))</f>
        <v/>
      </c>
      <c r="K52" s="7" t="n"/>
    </row>
    <row r="53" ht="18" customHeight="1">
      <c r="A53" s="7" t="n"/>
      <c r="B53" s="7" t="n"/>
      <c r="C53" s="8" t="n"/>
      <c r="D53" s="8" t="n"/>
      <c r="E53" s="9" t="n"/>
      <c r="F53" s="9" t="n"/>
      <c r="G53" s="9">
        <f>IF(E53="","",E53-F53)</f>
        <v/>
      </c>
      <c r="H53" s="10">
        <f>IF(I53="","",IF(I53&lt;=30,"Current (0-30)",IF(I53&lt;=60,"31-60",IF(I53&lt;=90,"61-90","90+"))))</f>
        <v/>
      </c>
      <c r="I53" s="11">
        <f>IF(D53="","",MAX(0,$B$2-D53))</f>
        <v/>
      </c>
      <c r="J53" s="11">
        <f>IF(C53="","",MAX(0,$B$2-C53))</f>
        <v/>
      </c>
      <c r="K53" s="7" t="n"/>
    </row>
    <row r="54" ht="18" customHeight="1">
      <c r="A54" s="7" t="n"/>
      <c r="B54" s="7" t="n"/>
      <c r="C54" s="8" t="n"/>
      <c r="D54" s="8" t="n"/>
      <c r="E54" s="9" t="n"/>
      <c r="F54" s="9" t="n"/>
      <c r="G54" s="9">
        <f>IF(E54="","",E54-F54)</f>
        <v/>
      </c>
      <c r="H54" s="10">
        <f>IF(I54="","",IF(I54&lt;=30,"Current (0-30)",IF(I54&lt;=60,"31-60",IF(I54&lt;=90,"61-90","90+"))))</f>
        <v/>
      </c>
      <c r="I54" s="11">
        <f>IF(D54="","",MAX(0,$B$2-D54))</f>
        <v/>
      </c>
      <c r="J54" s="11">
        <f>IF(C54="","",MAX(0,$B$2-C54))</f>
        <v/>
      </c>
      <c r="K54" s="7" t="n"/>
    </row>
    <row r="55" ht="18" customHeight="1">
      <c r="A55" s="7" t="n"/>
      <c r="B55" s="7" t="n"/>
      <c r="C55" s="8" t="n"/>
      <c r="D55" s="8" t="n"/>
      <c r="E55" s="9" t="n"/>
      <c r="F55" s="9" t="n"/>
      <c r="G55" s="9">
        <f>IF(E55="","",E55-F55)</f>
        <v/>
      </c>
      <c r="H55" s="10">
        <f>IF(I55="","",IF(I55&lt;=30,"Current (0-30)",IF(I55&lt;=60,"31-60",IF(I55&lt;=90,"61-90","90+"))))</f>
        <v/>
      </c>
      <c r="I55" s="11">
        <f>IF(D55="","",MAX(0,$B$2-D55))</f>
        <v/>
      </c>
      <c r="J55" s="11">
        <f>IF(C55="","",MAX(0,$B$2-C55))</f>
        <v/>
      </c>
      <c r="K55" s="7" t="n"/>
    </row>
    <row r="57">
      <c r="A57" s="12" t="inlineStr">
        <is>
          <t>Totals by aging bucket</t>
        </is>
      </c>
    </row>
    <row r="58">
      <c r="A58" s="5" t="inlineStr">
        <is>
          <t>Aging bucket</t>
        </is>
      </c>
      <c r="B58" s="5" t="inlineStr">
        <is>
          <t>Invoice count</t>
        </is>
      </c>
      <c r="C58" s="5" t="inlineStr">
        <is>
          <t>Balance total</t>
        </is>
      </c>
    </row>
    <row r="59">
      <c r="A59" s="13" t="inlineStr">
        <is>
          <t>Current (0-30)</t>
        </is>
      </c>
      <c r="B59" s="11">
        <f>COUNTIF(H6:H55,"Current (0-30)")</f>
        <v/>
      </c>
      <c r="C59" s="9">
        <f>SUMIF(H6:H55,"Current (0-30)",G6:G55)</f>
        <v/>
      </c>
    </row>
    <row r="60">
      <c r="A60" s="13" t="inlineStr">
        <is>
          <t>31-60</t>
        </is>
      </c>
      <c r="B60" s="11">
        <f>COUNTIF(H6:H55,"31-60")</f>
        <v/>
      </c>
      <c r="C60" s="9">
        <f>SUMIF(H6:H55,"31-60",G6:G55)</f>
        <v/>
      </c>
    </row>
    <row r="61">
      <c r="A61" s="13" t="inlineStr">
        <is>
          <t>61-90</t>
        </is>
      </c>
      <c r="B61" s="11">
        <f>COUNTIF(H6:H55,"61-90")</f>
        <v/>
      </c>
      <c r="C61" s="9">
        <f>SUMIF(H6:H55,"61-90",G6:G55)</f>
        <v/>
      </c>
    </row>
    <row r="62">
      <c r="A62" s="13" t="inlineStr">
        <is>
          <t>90+</t>
        </is>
      </c>
      <c r="B62" s="11">
        <f>COUNTIF(H6:H55,"90+")</f>
        <v/>
      </c>
      <c r="C62" s="9">
        <f>SUMIF(H6:H55,"90+",G6:G55)</f>
        <v/>
      </c>
    </row>
    <row r="63">
      <c r="A63" s="14" t="inlineStr">
        <is>
          <t>Grand total</t>
        </is>
      </c>
      <c r="B63" s="15">
        <f>SUM(B59:B62)</f>
        <v/>
      </c>
      <c r="C63" s="16">
        <f>SUM(C59:C62)</f>
        <v/>
      </c>
    </row>
    <row r="65" ht="30" customHeight="1">
      <c r="A65" s="4" t="inlineStr">
        <is>
          <t>Organizational worksheet only. This template is a planning aid, not accounting or legal advice. Confirm balances against your own records before acting on them.</t>
        </is>
      </c>
    </row>
  </sheetData>
  <mergeCells count="3">
    <mergeCell ref="A57:C57"/>
    <mergeCell ref="A65:K65"/>
    <mergeCell ref="A3:K3"/>
  </mergeCells>
  <dataValidations count="1">
    <dataValidation sqref="K6:K55" showDropDown="0" showInputMessage="0" showErrorMessage="0" allowBlank="1" promptTitle="Next action" prompt="Pick a next action for this invoice." type="list">
      <formula1>"No action needed,Friendly reminder,Second notice,Final notice,Refer to collections"</formula1>
    </dataValidation>
  </dataValidations>
  <pageMargins left="0.75" right="0.75" top="1" bottom="1" header="0.5" footer="0.5"/>
  <pageSetup orientation="landscape" paperSize="1" fitToHeight="0" fitToWidth="1"/>
</worksheet>
</file>

<file path=xl/worksheets/sheet3.xml><?xml version="1.0" encoding="utf-8"?>
<worksheet xmlns="http://schemas.openxmlformats.org/spreadsheetml/2006/main">
  <sheetPr>
    <outlinePr summaryBelow="1" summaryRight="1"/>
    <pageSetUpPr/>
  </sheetPr>
  <dimension ref="A1:B20"/>
  <sheetViews>
    <sheetView workbookViewId="0">
      <selection activeCell="A1" sqref="A1"/>
    </sheetView>
  </sheetViews>
  <sheetFormatPr baseColWidth="8" defaultRowHeight="15"/>
  <cols>
    <col width="20" customWidth="1" min="1" max="1"/>
    <col width="70" customWidth="1" min="2" max="2"/>
  </cols>
  <sheetData>
    <row r="1">
      <c r="A1" s="1" t="inlineStr">
        <is>
          <t>Accounts Receivable Aging Report Template</t>
        </is>
      </c>
    </row>
    <row r="3" ht="46" customHeight="1">
      <c r="A3" s="17" t="inlineStr">
        <is>
          <t>Organizational worksheet only. This template is a planning aid, not accounting or legal advice. Confirm balances against your own records before acting on them.</t>
        </is>
      </c>
    </row>
    <row r="5" ht="60" customHeight="1">
      <c r="A5" s="18" t="inlineStr">
        <is>
          <t>This spreadsheet is a free, blank worksheet to track who owes you money and how late each invoice is. One row per open invoice. Balance due, aging bucket, days past due and days outstanding are computed from the as-of date you set at the top of the sheet. The next-action column is a dropdown that names the escalation stage for that balance.</t>
        </is>
      </c>
    </row>
    <row r="7">
      <c r="A7" s="12" t="inlineStr">
        <is>
          <t>Aging buckets</t>
        </is>
      </c>
    </row>
    <row r="8" ht="24" customHeight="1">
      <c r="A8" s="13" t="inlineStr">
        <is>
          <t>Current (0-30)</t>
        </is>
      </c>
      <c r="B8" s="19" t="inlineStr">
        <is>
          <t>The invoice is not yet due, or fewer than 31 days past due.</t>
        </is>
      </c>
    </row>
    <row r="9" ht="24" customHeight="1">
      <c r="A9" s="13" t="inlineStr">
        <is>
          <t>31-60</t>
        </is>
      </c>
      <c r="B9" s="19" t="inlineStr">
        <is>
          <t>One month late. Time for the friendly reminder.</t>
        </is>
      </c>
    </row>
    <row r="10" ht="24" customHeight="1">
      <c r="A10" s="13" t="inlineStr">
        <is>
          <t>61-90</t>
        </is>
      </c>
      <c r="B10" s="19" t="inlineStr">
        <is>
          <t>Two months late. Second notice with any late fee.</t>
        </is>
      </c>
    </row>
    <row r="11" ht="24" customHeight="1">
      <c r="A11" s="13" t="inlineStr">
        <is>
          <t>90+</t>
        </is>
      </c>
      <c r="B11" s="19" t="inlineStr">
        <is>
          <t>Three months or more. Final notice, then refer or write off.</t>
        </is>
      </c>
    </row>
    <row r="13">
      <c r="A13" s="12" t="inlineStr">
        <is>
          <t>Next-action values</t>
        </is>
      </c>
    </row>
    <row r="14" ht="20" customHeight="1">
      <c r="A14" s="7" t="inlineStr">
        <is>
          <t>No action needed</t>
        </is>
      </c>
    </row>
    <row r="15" ht="20" customHeight="1">
      <c r="A15" s="7" t="inlineStr">
        <is>
          <t>Friendly reminder</t>
        </is>
      </c>
    </row>
    <row r="16" ht="20" customHeight="1">
      <c r="A16" s="7" t="inlineStr">
        <is>
          <t>Second notice</t>
        </is>
      </c>
    </row>
    <row r="17" ht="20" customHeight="1">
      <c r="A17" s="7" t="inlineStr">
        <is>
          <t>Final notice</t>
        </is>
      </c>
    </row>
    <row r="18" ht="20" customHeight="1">
      <c r="A18" s="7" t="inlineStr">
        <is>
          <t>Refer to collections</t>
        </is>
      </c>
    </row>
    <row r="20" ht="36" customHeight="1">
      <c r="A20" s="4" t="inlineStr">
        <is>
          <t>Organizational worksheet only. This template is a planning aid, not accounting or legal advice. Confirm balances against your own records before acting on them.</t>
        </is>
      </c>
    </row>
  </sheetData>
  <mergeCells count="5">
    <mergeCell ref="A20:B20"/>
    <mergeCell ref="A7:B7"/>
    <mergeCell ref="A5:B5"/>
    <mergeCell ref="A13:B13"/>
    <mergeCell ref="A3:B3"/>
  </mergeCells>
  <pageMargins left="0.75" right="0.75" top="1" bottom="1" header="0.5" footer="0.5"/>
  <pageSetup orientation="portrait"/>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2026-10-24T21:11:54Z</dcterms:created>
  <dcterms:modified xmlns:dcterms="http://purl.org/dc/terms/" xmlns:xsi="http://www.w3.org/2001/XMLSchema-instance" xsi:type="dcterms:W3CDTF">2026-10-24T21:11:54Z</dcterms:modified>
</cp:coreProperties>
</file>